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77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G50" i="1"/>
  <c r="O41" i="1"/>
  <c r="Q38" i="1"/>
  <c r="P38" i="1"/>
  <c r="H38" i="1"/>
  <c r="G38" i="1"/>
  <c r="F38" i="1"/>
  <c r="E38" i="1"/>
  <c r="D38" i="1"/>
  <c r="H34" i="1"/>
  <c r="G34" i="1"/>
  <c r="P28" i="1"/>
  <c r="Q9" i="1"/>
  <c r="P9" i="1"/>
  <c r="O9" i="1"/>
  <c r="N9" i="1"/>
  <c r="M9" i="1"/>
  <c r="L9" i="1"/>
  <c r="K9" i="1"/>
  <c r="J9" i="1"/>
  <c r="I9" i="1"/>
  <c r="H6" i="1"/>
</calcChain>
</file>

<file path=xl/sharedStrings.xml><?xml version="1.0" encoding="utf-8"?>
<sst xmlns="http://schemas.openxmlformats.org/spreadsheetml/2006/main" count="170" uniqueCount="95">
  <si>
    <t>БҮРЭГХАНГАЙ СУМЫН нийгэм, эдийн засгийн үндсэн үзүүлэлтүүд</t>
  </si>
  <si>
    <t>Үзүүлэлт</t>
  </si>
  <si>
    <t>Х/нэгж</t>
  </si>
  <si>
    <t>2011 он</t>
  </si>
  <si>
    <t xml:space="preserve">2012 он </t>
  </si>
  <si>
    <t xml:space="preserve">2013 он </t>
  </si>
  <si>
    <t>2014 он</t>
  </si>
  <si>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</si>
  <si>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</si>
  <si>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</si>
  <si>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</si>
  <si>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</si>
  <si>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</si>
  <si>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</si>
  <si>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</si>
  <si>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</si>
  <si>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</si>
  <si>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2025 он</t>
  </si>
  <si>
    <t>Байгуулагдсан он</t>
  </si>
  <si>
    <t>тоо</t>
  </si>
  <si>
    <t>Багийн тоо</t>
  </si>
  <si>
    <t>Нутаг дэвсгэрийн хэмжээ</t>
  </si>
  <si>
    <t>км2</t>
  </si>
  <si>
    <t>Суурин хүн ам</t>
  </si>
  <si>
    <t>Үүнээс:   эрэгтэй</t>
  </si>
  <si>
    <t xml:space="preserve">               эмэгтэй</t>
  </si>
  <si>
    <t>Хүн амын нягтшил</t>
  </si>
  <si>
    <t>хувь</t>
  </si>
  <si>
    <t>0-4 насны хүүхэд</t>
  </si>
  <si>
    <t>5--9 насн хүн ам</t>
  </si>
  <si>
    <t>10--14 насны хүн ам</t>
  </si>
  <si>
    <t>15-19 насны хүн ам</t>
  </si>
  <si>
    <t>20-24 насны хүн ам</t>
  </si>
  <si>
    <t>25-29 насны хүн ам</t>
  </si>
  <si>
    <t>30-34 насны хүн ам</t>
  </si>
  <si>
    <t>35-39 насны хүн ам</t>
  </si>
  <si>
    <t>40-44 насны хүн ам</t>
  </si>
  <si>
    <t>45-49 насны хүн ам</t>
  </si>
  <si>
    <t>50-54 насны хүн ам</t>
  </si>
  <si>
    <t>55-59 насны хүн ам</t>
  </si>
  <si>
    <t>60-64 насны хүн ам</t>
  </si>
  <si>
    <t>65-69 насны хүн ам</t>
  </si>
  <si>
    <t>70-аас дээш насны хүн ам</t>
  </si>
  <si>
    <t>Сумын төвд амьдардаг хүн ам</t>
  </si>
  <si>
    <t>Хөдөө амьдардаг хүн ам</t>
  </si>
  <si>
    <t>Өрх</t>
  </si>
  <si>
    <t>Үүнээс:   сумын төвд</t>
  </si>
  <si>
    <t xml:space="preserve">               хөдөөд</t>
  </si>
  <si>
    <t>Үрчлэгдсэн хүүхэд</t>
  </si>
  <si>
    <t>Бүтэн өнчин хүүхэд</t>
  </si>
  <si>
    <t>Эцэг, эхийн хэн нэгэнтэй амьдарч байгаа хүүхэд</t>
  </si>
  <si>
    <t>Хөгжлийн бэрхшээлтэй хүн</t>
  </si>
  <si>
    <t>Төрсөн хүүхэд</t>
  </si>
  <si>
    <t>Нас барсан хүн</t>
  </si>
  <si>
    <t>Цэвэр өсөлт</t>
  </si>
  <si>
    <t>Гэрлэлт</t>
  </si>
  <si>
    <t xml:space="preserve">Цуцлалт </t>
  </si>
  <si>
    <t>Орон нутгийн төсвийн  орлого</t>
  </si>
  <si>
    <t>сая.төг</t>
  </si>
  <si>
    <t>Орон нутгийн төсвийн нийт зарлага</t>
  </si>
  <si>
    <t xml:space="preserve">Орон нутгийн төсвийн санхүүгийн дэмжлэг </t>
  </si>
  <si>
    <t>Малтай өрх</t>
  </si>
  <si>
    <t>Малчин өрх</t>
  </si>
  <si>
    <t>Үүнээс:   цахилгаан гэрэлтэй</t>
  </si>
  <si>
    <t xml:space="preserve">               телевизортэй</t>
  </si>
  <si>
    <t xml:space="preserve">               автомашинтай</t>
  </si>
  <si>
    <t>Малчид</t>
  </si>
  <si>
    <t>Нийт мал</t>
  </si>
  <si>
    <t>Үүнээс:     тэмээ</t>
  </si>
  <si>
    <t xml:space="preserve">                 адуу</t>
  </si>
  <si>
    <t xml:space="preserve">                 үхэр</t>
  </si>
  <si>
    <t xml:space="preserve">                 хонь</t>
  </si>
  <si>
    <t xml:space="preserve">                 ямаа</t>
  </si>
  <si>
    <t>Хээлтэгч мал</t>
  </si>
  <si>
    <t>100 хүртэл толгой малтай өрх</t>
  </si>
  <si>
    <t>101-200 хүртэл толгой малтай өрх</t>
  </si>
  <si>
    <t>201-500 хүртэл толгой малтай өрх</t>
  </si>
  <si>
    <t>501-999 хүртэл толгой малтай өрх</t>
  </si>
  <si>
    <t>1000-дээш толгой малтай өрх</t>
  </si>
  <si>
    <t>Тариалсан талбай</t>
  </si>
  <si>
    <t>га</t>
  </si>
  <si>
    <t>Үүнээс:         үр тариа</t>
  </si>
  <si>
    <t xml:space="preserve">                     төмс</t>
  </si>
  <si>
    <t xml:space="preserve">                     хүнсний ногоо</t>
  </si>
  <si>
    <t>Хураасан ургац</t>
  </si>
  <si>
    <t>тн</t>
  </si>
  <si>
    <t>Бэлтгэсэн хадлан</t>
  </si>
  <si>
    <t>Ерөнхий боловсролын сургууль</t>
  </si>
  <si>
    <t>Ерөнхий боловсролын сургуульд суралцагчид</t>
  </si>
  <si>
    <t>Ерөнхий боловсролын сургуулийн багш</t>
  </si>
  <si>
    <t>Эрүүл мэндийн байгууллага</t>
  </si>
  <si>
    <t>Их эмч</t>
  </si>
  <si>
    <t>Бага эмч болон сувилагч</t>
  </si>
  <si>
    <t>Нялхасын эндэгдэл</t>
  </si>
  <si>
    <t>Бүртгэгдсэн гэмт хэрэг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</si>
</sst>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6" fontId="3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/>
    <xf numFmtId="0" fontId="3" fillId="0" borderId="2" xfId="0" applyFont="1" applyBorder="1"/>
    <xf numFmtId="166" fontId="3" fillId="0" borderId="2" xfId="1" applyNumberFormat="1" applyFont="1" applyBorder="1"/>
    <xf numFmtId="166" fontId="3" fillId="2" borderId="2" xfId="1" applyNumberFormat="1" applyFont="1" applyFill="1" applyBorder="1"/>
    <xf numFmtId="0" fontId="2" fillId="0" borderId="2" xfId="0" applyFont="1" applyBorder="1" applyAlignment="1">
      <alignment wrapText="1"/>
    </xf>
    <xf numFmtId="4" fontId="2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workbookViewId="0">
      <selection activeCell="R79" sqref="R79"/>
    </sheetView>
  </sheetViews>
  <sheetFormatPr defaultRowHeight="15" x14ac:dyDescent="0.25"/>
  <cols>
    <col min="2" max="2" width="24.7109375" customWidth="1"/>
  </cols>
  <sheetData>
    <row r="1" spans="1:18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"/>
      <c r="O1" s="1"/>
      <c r="P1" s="1"/>
      <c r="Q1" s="1"/>
      <c r="R1" s="1"/>
    </row>
    <row r="2" spans="1:18" x14ac:dyDescent="0.25">
      <c r="A2" s="2"/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4" t="s">
        <v>17</v>
      </c>
    </row>
    <row r="3" spans="1:18" x14ac:dyDescent="0.25">
      <c r="A3" s="2">
        <v>1</v>
      </c>
      <c r="B3" s="5" t="s">
        <v>18</v>
      </c>
      <c r="C3" s="2" t="s">
        <v>19</v>
      </c>
      <c r="D3" s="21">
        <v>1930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</row>
    <row r="4" spans="1:18" x14ac:dyDescent="0.25">
      <c r="A4" s="2">
        <v>2</v>
      </c>
      <c r="B4" s="5" t="s">
        <v>20</v>
      </c>
      <c r="C4" s="2" t="s">
        <v>19</v>
      </c>
      <c r="D4" s="21">
        <v>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18" x14ac:dyDescent="0.25">
      <c r="A5" s="2">
        <v>3</v>
      </c>
      <c r="B5" s="5" t="s">
        <v>21</v>
      </c>
      <c r="C5" s="2" t="s">
        <v>22</v>
      </c>
      <c r="D5" s="21">
        <v>3498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18" x14ac:dyDescent="0.25">
      <c r="A6" s="2">
        <v>4</v>
      </c>
      <c r="B6" s="6" t="s">
        <v>23</v>
      </c>
      <c r="C6" s="2" t="s">
        <v>19</v>
      </c>
      <c r="D6" s="4">
        <v>2547</v>
      </c>
      <c r="E6" s="4">
        <v>2540</v>
      </c>
      <c r="F6" s="4">
        <v>2549</v>
      </c>
      <c r="G6" s="4">
        <v>2744</v>
      </c>
      <c r="H6" s="4">
        <f>H7+H8</f>
        <v>2726</v>
      </c>
      <c r="I6" s="7">
        <v>2832</v>
      </c>
      <c r="J6" s="7">
        <v>2888</v>
      </c>
      <c r="K6" s="7">
        <v>2872</v>
      </c>
      <c r="L6" s="7">
        <v>2822</v>
      </c>
      <c r="M6" s="7">
        <v>2824</v>
      </c>
      <c r="N6" s="7">
        <v>2927</v>
      </c>
      <c r="O6" s="7">
        <v>2924</v>
      </c>
      <c r="P6" s="4">
        <v>2950</v>
      </c>
      <c r="Q6" s="4">
        <v>2983</v>
      </c>
      <c r="R6" s="4">
        <v>3005</v>
      </c>
    </row>
    <row r="7" spans="1:18" x14ac:dyDescent="0.25">
      <c r="A7" s="2">
        <v>5</v>
      </c>
      <c r="B7" s="5" t="s">
        <v>24</v>
      </c>
      <c r="C7" s="2" t="s">
        <v>19</v>
      </c>
      <c r="D7" s="4">
        <v>1293</v>
      </c>
      <c r="E7" s="4">
        <v>1292</v>
      </c>
      <c r="F7" s="4">
        <v>1314</v>
      </c>
      <c r="G7" s="4">
        <v>1431</v>
      </c>
      <c r="H7" s="4">
        <v>1388</v>
      </c>
      <c r="I7" s="7">
        <v>1459</v>
      </c>
      <c r="J7" s="7">
        <v>1482</v>
      </c>
      <c r="K7" s="7">
        <v>1473</v>
      </c>
      <c r="L7" s="7">
        <v>1456</v>
      </c>
      <c r="M7" s="7">
        <v>1460</v>
      </c>
      <c r="N7" s="7">
        <v>1514</v>
      </c>
      <c r="O7" s="7">
        <v>1513</v>
      </c>
      <c r="P7" s="4">
        <v>1525</v>
      </c>
      <c r="Q7" s="4">
        <v>1546</v>
      </c>
      <c r="R7" s="4">
        <v>1460</v>
      </c>
    </row>
    <row r="8" spans="1:18" x14ac:dyDescent="0.25">
      <c r="A8" s="2">
        <v>6</v>
      </c>
      <c r="B8" s="5" t="s">
        <v>25</v>
      </c>
      <c r="C8" s="2" t="s">
        <v>19</v>
      </c>
      <c r="D8" s="4">
        <v>1254</v>
      </c>
      <c r="E8" s="4">
        <v>1248</v>
      </c>
      <c r="F8" s="4">
        <v>1235</v>
      </c>
      <c r="G8" s="4">
        <v>1313</v>
      </c>
      <c r="H8" s="4">
        <v>1338</v>
      </c>
      <c r="I8" s="4">
        <v>1373</v>
      </c>
      <c r="J8" s="4">
        <v>1406</v>
      </c>
      <c r="K8" s="4">
        <v>1399</v>
      </c>
      <c r="L8" s="4">
        <v>1366</v>
      </c>
      <c r="M8" s="4">
        <v>1364</v>
      </c>
      <c r="N8" s="4">
        <v>1413</v>
      </c>
      <c r="O8" s="4">
        <v>1411</v>
      </c>
      <c r="P8" s="4">
        <v>1425</v>
      </c>
      <c r="Q8" s="4">
        <v>1437</v>
      </c>
      <c r="R8" s="4">
        <v>1545</v>
      </c>
    </row>
    <row r="9" spans="1:18" x14ac:dyDescent="0.25">
      <c r="A9" s="2">
        <v>7</v>
      </c>
      <c r="B9" s="5" t="s">
        <v>26</v>
      </c>
      <c r="C9" s="2" t="s">
        <v>27</v>
      </c>
      <c r="D9" s="8">
        <v>0.72813036020583188</v>
      </c>
      <c r="E9" s="8">
        <v>0.72612921669525443</v>
      </c>
      <c r="F9" s="8">
        <v>0.72870211549456831</v>
      </c>
      <c r="G9" s="8">
        <v>0.8</v>
      </c>
      <c r="H9" s="8">
        <v>0.8</v>
      </c>
      <c r="I9" s="8">
        <f>I6/$D$5</f>
        <v>0.80960548885077188</v>
      </c>
      <c r="J9" s="8">
        <f t="shared" ref="J9:Q9" si="0">J6/$D$5</f>
        <v>0.82561463693539161</v>
      </c>
      <c r="K9" s="8">
        <f t="shared" si="0"/>
        <v>0.82104059462550028</v>
      </c>
      <c r="L9" s="8">
        <f t="shared" si="0"/>
        <v>0.80674671240708973</v>
      </c>
      <c r="M9" s="8">
        <f t="shared" si="0"/>
        <v>0.80731846769582616</v>
      </c>
      <c r="N9" s="8">
        <f t="shared" si="0"/>
        <v>0.83676386506575184</v>
      </c>
      <c r="O9" s="8">
        <f t="shared" si="0"/>
        <v>0.83590623213264725</v>
      </c>
      <c r="P9" s="8">
        <f t="shared" si="0"/>
        <v>0.84333905088622074</v>
      </c>
      <c r="Q9" s="8">
        <f t="shared" si="0"/>
        <v>0.85277301315037168</v>
      </c>
      <c r="R9" s="4"/>
    </row>
    <row r="10" spans="1:18" x14ac:dyDescent="0.25">
      <c r="A10" s="2">
        <v>8</v>
      </c>
      <c r="B10" s="9" t="s">
        <v>28</v>
      </c>
      <c r="C10" s="10" t="s">
        <v>19</v>
      </c>
      <c r="D10" s="11">
        <v>259</v>
      </c>
      <c r="E10" s="11">
        <v>264</v>
      </c>
      <c r="F10" s="11">
        <v>255</v>
      </c>
      <c r="G10" s="11">
        <v>318</v>
      </c>
      <c r="H10" s="11">
        <v>348</v>
      </c>
      <c r="I10" s="11">
        <v>336</v>
      </c>
      <c r="J10" s="11">
        <v>348</v>
      </c>
      <c r="K10" s="11">
        <v>355</v>
      </c>
      <c r="L10" s="11">
        <v>338</v>
      </c>
      <c r="M10" s="11">
        <v>305</v>
      </c>
      <c r="N10" s="11">
        <v>325</v>
      </c>
      <c r="O10" s="11">
        <v>322</v>
      </c>
      <c r="P10" s="11">
        <v>315</v>
      </c>
      <c r="Q10" s="4">
        <v>289</v>
      </c>
      <c r="R10" s="4">
        <v>272</v>
      </c>
    </row>
    <row r="11" spans="1:18" x14ac:dyDescent="0.25">
      <c r="A11" s="2">
        <v>9</v>
      </c>
      <c r="B11" s="12" t="s">
        <v>29</v>
      </c>
      <c r="C11" s="10" t="s">
        <v>19</v>
      </c>
      <c r="D11" s="11">
        <v>187</v>
      </c>
      <c r="E11" s="11">
        <v>184</v>
      </c>
      <c r="F11" s="11">
        <v>199</v>
      </c>
      <c r="G11" s="11">
        <v>252</v>
      </c>
      <c r="H11" s="11">
        <v>267</v>
      </c>
      <c r="I11" s="11">
        <v>284</v>
      </c>
      <c r="J11" s="11">
        <v>295</v>
      </c>
      <c r="K11" s="11">
        <v>303</v>
      </c>
      <c r="L11" s="11">
        <v>308</v>
      </c>
      <c r="M11" s="11">
        <v>324</v>
      </c>
      <c r="N11" s="11">
        <v>315</v>
      </c>
      <c r="O11" s="11">
        <v>313</v>
      </c>
      <c r="P11" s="11">
        <v>330</v>
      </c>
      <c r="Q11" s="4">
        <v>323</v>
      </c>
      <c r="R11" s="4">
        <v>299</v>
      </c>
    </row>
    <row r="12" spans="1:18" x14ac:dyDescent="0.25">
      <c r="A12" s="2">
        <v>10</v>
      </c>
      <c r="B12" s="9" t="s">
        <v>30</v>
      </c>
      <c r="C12" s="10" t="s">
        <v>19</v>
      </c>
      <c r="D12" s="11">
        <v>223</v>
      </c>
      <c r="E12" s="11">
        <v>202</v>
      </c>
      <c r="F12" s="11">
        <v>188</v>
      </c>
      <c r="G12" s="11">
        <v>194</v>
      </c>
      <c r="H12" s="11">
        <v>182</v>
      </c>
      <c r="I12" s="11">
        <v>213</v>
      </c>
      <c r="J12" s="11">
        <v>218</v>
      </c>
      <c r="K12" s="11">
        <v>217</v>
      </c>
      <c r="L12" s="11">
        <v>240</v>
      </c>
      <c r="M12" s="11">
        <v>248</v>
      </c>
      <c r="N12" s="11">
        <v>266</v>
      </c>
      <c r="O12" s="11">
        <v>271</v>
      </c>
      <c r="P12" s="11">
        <v>286</v>
      </c>
      <c r="Q12" s="4">
        <v>303</v>
      </c>
      <c r="R12" s="4">
        <v>311</v>
      </c>
    </row>
    <row r="13" spans="1:18" x14ac:dyDescent="0.25">
      <c r="A13" s="2">
        <v>11</v>
      </c>
      <c r="B13" s="9" t="s">
        <v>31</v>
      </c>
      <c r="C13" s="10" t="s">
        <v>19</v>
      </c>
      <c r="D13" s="11">
        <v>236</v>
      </c>
      <c r="E13" s="11">
        <v>241</v>
      </c>
      <c r="F13" s="11">
        <v>223</v>
      </c>
      <c r="G13" s="11">
        <v>267</v>
      </c>
      <c r="H13" s="11">
        <v>229</v>
      </c>
      <c r="I13" s="11">
        <v>226</v>
      </c>
      <c r="J13" s="11">
        <v>214</v>
      </c>
      <c r="K13" s="11">
        <v>200</v>
      </c>
      <c r="L13" s="11">
        <v>182</v>
      </c>
      <c r="M13" s="11">
        <v>182</v>
      </c>
      <c r="N13" s="11">
        <v>198</v>
      </c>
      <c r="O13" s="11">
        <v>210</v>
      </c>
      <c r="P13" s="11">
        <v>219</v>
      </c>
      <c r="Q13" s="4">
        <v>246</v>
      </c>
      <c r="R13" s="4">
        <v>243</v>
      </c>
    </row>
    <row r="14" spans="1:18" x14ac:dyDescent="0.25">
      <c r="A14" s="2">
        <v>12</v>
      </c>
      <c r="B14" s="9" t="s">
        <v>32</v>
      </c>
      <c r="C14" s="10" t="s">
        <v>19</v>
      </c>
      <c r="D14" s="11">
        <v>217</v>
      </c>
      <c r="E14" s="11">
        <v>223</v>
      </c>
      <c r="F14" s="11">
        <v>226</v>
      </c>
      <c r="G14" s="11">
        <v>260</v>
      </c>
      <c r="H14" s="11">
        <v>237</v>
      </c>
      <c r="I14" s="11">
        <v>247</v>
      </c>
      <c r="J14" s="11">
        <v>244</v>
      </c>
      <c r="K14" s="11">
        <v>224</v>
      </c>
      <c r="L14" s="11">
        <v>214</v>
      </c>
      <c r="M14" s="11">
        <v>207</v>
      </c>
      <c r="N14" s="11">
        <v>202</v>
      </c>
      <c r="O14" s="11">
        <v>189</v>
      </c>
      <c r="P14" s="11">
        <v>189</v>
      </c>
      <c r="Q14" s="4">
        <v>177</v>
      </c>
      <c r="R14" s="4">
        <v>175</v>
      </c>
    </row>
    <row r="15" spans="1:18" x14ac:dyDescent="0.25">
      <c r="A15" s="2">
        <v>13</v>
      </c>
      <c r="B15" s="9" t="s">
        <v>33</v>
      </c>
      <c r="C15" s="10" t="s">
        <v>19</v>
      </c>
      <c r="D15" s="11">
        <v>207</v>
      </c>
      <c r="E15" s="11">
        <v>192</v>
      </c>
      <c r="F15" s="11">
        <v>187</v>
      </c>
      <c r="G15" s="11">
        <v>229</v>
      </c>
      <c r="H15" s="11">
        <v>204</v>
      </c>
      <c r="I15" s="11">
        <v>220</v>
      </c>
      <c r="J15" s="11">
        <v>239</v>
      </c>
      <c r="K15" s="11">
        <v>247</v>
      </c>
      <c r="L15" s="11">
        <v>221</v>
      </c>
      <c r="M15" s="11">
        <v>198</v>
      </c>
      <c r="N15" s="11">
        <v>205</v>
      </c>
      <c r="O15" s="11">
        <v>192</v>
      </c>
      <c r="P15" s="11">
        <v>175</v>
      </c>
      <c r="Q15" s="4">
        <v>183</v>
      </c>
      <c r="R15" s="4">
        <v>154</v>
      </c>
    </row>
    <row r="16" spans="1:18" x14ac:dyDescent="0.25">
      <c r="A16" s="2">
        <v>14</v>
      </c>
      <c r="B16" s="9" t="s">
        <v>34</v>
      </c>
      <c r="C16" s="10" t="s">
        <v>19</v>
      </c>
      <c r="D16" s="11">
        <v>190</v>
      </c>
      <c r="E16" s="11">
        <v>179</v>
      </c>
      <c r="F16" s="11">
        <v>192</v>
      </c>
      <c r="G16" s="11">
        <v>215</v>
      </c>
      <c r="H16" s="11">
        <v>225</v>
      </c>
      <c r="I16" s="11">
        <v>222</v>
      </c>
      <c r="J16" s="11">
        <v>216</v>
      </c>
      <c r="K16" s="11">
        <v>190</v>
      </c>
      <c r="L16" s="11">
        <v>182</v>
      </c>
      <c r="M16" s="11">
        <v>196</v>
      </c>
      <c r="N16" s="11">
        <v>207</v>
      </c>
      <c r="O16" s="11">
        <v>208</v>
      </c>
      <c r="P16" s="11">
        <v>207</v>
      </c>
      <c r="Q16" s="4">
        <v>199</v>
      </c>
      <c r="R16" s="4">
        <v>174</v>
      </c>
    </row>
    <row r="17" spans="1:18" x14ac:dyDescent="0.25">
      <c r="A17" s="2">
        <v>15</v>
      </c>
      <c r="B17" s="9" t="s">
        <v>35</v>
      </c>
      <c r="C17" s="10" t="s">
        <v>19</v>
      </c>
      <c r="D17" s="11">
        <v>173</v>
      </c>
      <c r="E17" s="11">
        <v>180</v>
      </c>
      <c r="F17" s="11">
        <v>182</v>
      </c>
      <c r="G17" s="11">
        <v>219</v>
      </c>
      <c r="H17" s="11">
        <v>213</v>
      </c>
      <c r="I17" s="11">
        <v>228</v>
      </c>
      <c r="J17" s="11">
        <v>223</v>
      </c>
      <c r="K17" s="11">
        <v>216</v>
      </c>
      <c r="L17" s="11">
        <v>207</v>
      </c>
      <c r="M17" s="11">
        <v>211</v>
      </c>
      <c r="N17" s="11">
        <v>198</v>
      </c>
      <c r="O17" s="11">
        <v>192</v>
      </c>
      <c r="P17" s="11">
        <v>178</v>
      </c>
      <c r="Q17" s="4">
        <v>190</v>
      </c>
      <c r="R17" s="4">
        <v>190</v>
      </c>
    </row>
    <row r="18" spans="1:18" x14ac:dyDescent="0.25">
      <c r="A18" s="2">
        <v>16</v>
      </c>
      <c r="B18" s="9" t="s">
        <v>36</v>
      </c>
      <c r="C18" s="10" t="s">
        <v>19</v>
      </c>
      <c r="D18" s="11">
        <v>179</v>
      </c>
      <c r="E18" s="11">
        <v>179</v>
      </c>
      <c r="F18" s="11">
        <v>178</v>
      </c>
      <c r="G18" s="11">
        <v>213</v>
      </c>
      <c r="H18" s="11">
        <v>194</v>
      </c>
      <c r="I18" s="11">
        <v>202</v>
      </c>
      <c r="J18" s="11">
        <v>215</v>
      </c>
      <c r="K18" s="11">
        <v>220</v>
      </c>
      <c r="L18" s="11">
        <v>215</v>
      </c>
      <c r="M18" s="11">
        <v>211</v>
      </c>
      <c r="N18" s="11">
        <v>230</v>
      </c>
      <c r="O18" s="11">
        <v>225</v>
      </c>
      <c r="P18" s="11">
        <v>220</v>
      </c>
      <c r="Q18" s="4">
        <v>201</v>
      </c>
      <c r="R18" s="4">
        <v>207</v>
      </c>
    </row>
    <row r="19" spans="1:18" x14ac:dyDescent="0.25">
      <c r="A19" s="2">
        <v>17</v>
      </c>
      <c r="B19" s="9" t="s">
        <v>37</v>
      </c>
      <c r="C19" s="10" t="s">
        <v>19</v>
      </c>
      <c r="D19" s="11">
        <v>133</v>
      </c>
      <c r="E19" s="11">
        <v>149</v>
      </c>
      <c r="F19" s="11">
        <v>143</v>
      </c>
      <c r="G19" s="11">
        <v>162</v>
      </c>
      <c r="H19" s="11">
        <v>180</v>
      </c>
      <c r="I19" s="11">
        <v>190</v>
      </c>
      <c r="J19" s="11">
        <v>183</v>
      </c>
      <c r="K19" s="11">
        <v>179</v>
      </c>
      <c r="L19" s="11">
        <v>195</v>
      </c>
      <c r="M19" s="11">
        <v>191</v>
      </c>
      <c r="N19" s="11">
        <v>200</v>
      </c>
      <c r="O19" s="11">
        <v>207</v>
      </c>
      <c r="P19" s="11">
        <v>221</v>
      </c>
      <c r="Q19" s="4">
        <v>227</v>
      </c>
      <c r="R19" s="4">
        <v>213</v>
      </c>
    </row>
    <row r="20" spans="1:18" x14ac:dyDescent="0.25">
      <c r="A20" s="2">
        <v>18</v>
      </c>
      <c r="B20" s="9" t="s">
        <v>38</v>
      </c>
      <c r="C20" s="10" t="s">
        <v>19</v>
      </c>
      <c r="D20" s="11">
        <v>133</v>
      </c>
      <c r="E20" s="11">
        <v>138</v>
      </c>
      <c r="F20" s="11">
        <v>142</v>
      </c>
      <c r="G20" s="11">
        <v>146</v>
      </c>
      <c r="H20" s="11">
        <v>142</v>
      </c>
      <c r="I20" s="11">
        <v>141</v>
      </c>
      <c r="J20" s="11">
        <v>156</v>
      </c>
      <c r="K20" s="11">
        <v>161</v>
      </c>
      <c r="L20" s="11">
        <v>155</v>
      </c>
      <c r="M20" s="11">
        <v>176</v>
      </c>
      <c r="N20" s="11">
        <v>190</v>
      </c>
      <c r="O20" s="11">
        <v>178</v>
      </c>
      <c r="P20" s="11">
        <v>171</v>
      </c>
      <c r="Q20" s="4">
        <v>195</v>
      </c>
      <c r="R20" s="4">
        <v>183</v>
      </c>
    </row>
    <row r="21" spans="1:18" x14ac:dyDescent="0.25">
      <c r="A21" s="2">
        <v>19</v>
      </c>
      <c r="B21" s="9" t="s">
        <v>39</v>
      </c>
      <c r="C21" s="10" t="s">
        <v>19</v>
      </c>
      <c r="D21" s="11">
        <v>78</v>
      </c>
      <c r="E21" s="11">
        <v>85</v>
      </c>
      <c r="F21" s="11">
        <v>83</v>
      </c>
      <c r="G21" s="11">
        <v>114</v>
      </c>
      <c r="H21" s="11">
        <v>134</v>
      </c>
      <c r="I21" s="11">
        <v>141</v>
      </c>
      <c r="J21" s="11">
        <v>142</v>
      </c>
      <c r="K21" s="11">
        <v>152</v>
      </c>
      <c r="L21" s="11">
        <v>140</v>
      </c>
      <c r="M21" s="11">
        <v>137</v>
      </c>
      <c r="N21" s="11">
        <v>138</v>
      </c>
      <c r="O21" s="11">
        <v>148</v>
      </c>
      <c r="P21" s="11">
        <v>153</v>
      </c>
      <c r="Q21" s="4">
        <v>153</v>
      </c>
      <c r="R21" s="4">
        <v>156</v>
      </c>
    </row>
    <row r="22" spans="1:18" x14ac:dyDescent="0.25">
      <c r="A22" s="2">
        <v>20</v>
      </c>
      <c r="B22" s="9" t="s">
        <v>40</v>
      </c>
      <c r="C22" s="10" t="s">
        <v>19</v>
      </c>
      <c r="D22" s="11">
        <v>36</v>
      </c>
      <c r="E22" s="11">
        <v>46</v>
      </c>
      <c r="F22" s="11">
        <v>49</v>
      </c>
      <c r="G22" s="11">
        <v>66</v>
      </c>
      <c r="H22" s="11">
        <v>70</v>
      </c>
      <c r="I22" s="11">
        <v>82</v>
      </c>
      <c r="J22" s="11">
        <v>87</v>
      </c>
      <c r="K22" s="11">
        <v>92</v>
      </c>
      <c r="L22" s="11">
        <v>101</v>
      </c>
      <c r="M22" s="11">
        <v>120</v>
      </c>
      <c r="N22" s="11">
        <v>123</v>
      </c>
      <c r="O22" s="11">
        <v>131</v>
      </c>
      <c r="P22" s="11">
        <v>134</v>
      </c>
      <c r="Q22" s="4">
        <v>125</v>
      </c>
      <c r="R22" s="4">
        <v>122</v>
      </c>
    </row>
    <row r="23" spans="1:18" x14ac:dyDescent="0.25">
      <c r="A23" s="2">
        <v>21</v>
      </c>
      <c r="B23" s="9" t="s">
        <v>41</v>
      </c>
      <c r="C23" s="10" t="s">
        <v>19</v>
      </c>
      <c r="D23" s="11">
        <v>38</v>
      </c>
      <c r="E23" s="11">
        <v>34</v>
      </c>
      <c r="F23" s="11">
        <v>31</v>
      </c>
      <c r="G23" s="11">
        <v>30</v>
      </c>
      <c r="H23" s="11">
        <v>34</v>
      </c>
      <c r="I23" s="11">
        <v>39</v>
      </c>
      <c r="J23" s="11">
        <v>48</v>
      </c>
      <c r="K23" s="11">
        <v>51</v>
      </c>
      <c r="L23" s="11">
        <v>58</v>
      </c>
      <c r="M23" s="11">
        <v>55</v>
      </c>
      <c r="N23" s="11">
        <v>66</v>
      </c>
      <c r="O23" s="11">
        <v>69</v>
      </c>
      <c r="P23" s="11">
        <v>77</v>
      </c>
      <c r="Q23" s="4">
        <v>85</v>
      </c>
      <c r="R23" s="4">
        <v>102</v>
      </c>
    </row>
    <row r="24" spans="1:18" x14ac:dyDescent="0.25">
      <c r="A24" s="2">
        <v>22</v>
      </c>
      <c r="B24" s="9" t="s">
        <v>42</v>
      </c>
      <c r="C24" s="10" t="s">
        <v>19</v>
      </c>
      <c r="D24" s="11">
        <v>48</v>
      </c>
      <c r="E24" s="11">
        <v>45</v>
      </c>
      <c r="F24" s="11">
        <v>54</v>
      </c>
      <c r="G24" s="11">
        <v>59</v>
      </c>
      <c r="H24" s="11">
        <v>57</v>
      </c>
      <c r="I24" s="11">
        <v>61</v>
      </c>
      <c r="J24" s="11">
        <v>60</v>
      </c>
      <c r="K24" s="11">
        <v>65</v>
      </c>
      <c r="L24" s="11">
        <v>66</v>
      </c>
      <c r="M24" s="11">
        <v>63</v>
      </c>
      <c r="N24" s="11">
        <v>64</v>
      </c>
      <c r="O24" s="11">
        <v>69</v>
      </c>
      <c r="P24" s="11">
        <v>75</v>
      </c>
      <c r="Q24" s="4">
        <v>87</v>
      </c>
      <c r="R24" s="4">
        <v>86</v>
      </c>
    </row>
    <row r="25" spans="1:18" ht="25.5" x14ac:dyDescent="0.25">
      <c r="A25" s="2">
        <v>23</v>
      </c>
      <c r="B25" s="5" t="s">
        <v>43</v>
      </c>
      <c r="C25" s="2" t="s">
        <v>19</v>
      </c>
      <c r="D25" s="4">
        <v>833</v>
      </c>
      <c r="E25" s="4">
        <v>831</v>
      </c>
      <c r="F25" s="4">
        <v>848</v>
      </c>
      <c r="G25" s="4">
        <v>902</v>
      </c>
      <c r="H25" s="4">
        <v>855</v>
      </c>
      <c r="I25" s="4">
        <v>865</v>
      </c>
      <c r="J25" s="4">
        <v>945</v>
      </c>
      <c r="K25" s="4">
        <v>964</v>
      </c>
      <c r="L25" s="4">
        <v>917</v>
      </c>
      <c r="M25" s="4">
        <v>895</v>
      </c>
      <c r="N25" s="4">
        <v>924</v>
      </c>
      <c r="O25" s="4">
        <v>940</v>
      </c>
      <c r="P25" s="4">
        <v>975</v>
      </c>
      <c r="Q25" s="4">
        <v>958</v>
      </c>
      <c r="R25" s="4">
        <v>974</v>
      </c>
    </row>
    <row r="26" spans="1:18" x14ac:dyDescent="0.25">
      <c r="A26" s="2">
        <v>24</v>
      </c>
      <c r="B26" s="5" t="s">
        <v>44</v>
      </c>
      <c r="C26" s="2" t="s">
        <v>19</v>
      </c>
      <c r="D26" s="4">
        <v>1714</v>
      </c>
      <c r="E26" s="4">
        <v>1709</v>
      </c>
      <c r="F26" s="4">
        <v>1701</v>
      </c>
      <c r="G26" s="4">
        <v>1842</v>
      </c>
      <c r="H26" s="4">
        <v>1871</v>
      </c>
      <c r="I26" s="4">
        <v>1967</v>
      </c>
      <c r="J26" s="4">
        <v>1943</v>
      </c>
      <c r="K26" s="4">
        <v>1908</v>
      </c>
      <c r="L26" s="4">
        <v>1905</v>
      </c>
      <c r="M26" s="4">
        <v>1929</v>
      </c>
      <c r="N26" s="4">
        <v>2003</v>
      </c>
      <c r="O26" s="4">
        <v>1984</v>
      </c>
      <c r="P26" s="4">
        <v>1975</v>
      </c>
      <c r="Q26" s="4">
        <v>2025</v>
      </c>
      <c r="R26" s="4">
        <v>2031</v>
      </c>
    </row>
    <row r="27" spans="1:18" x14ac:dyDescent="0.25">
      <c r="A27" s="2">
        <v>25</v>
      </c>
      <c r="B27" s="5" t="s">
        <v>45</v>
      </c>
      <c r="C27" s="2" t="s">
        <v>19</v>
      </c>
      <c r="D27" s="4">
        <v>765</v>
      </c>
      <c r="E27" s="4">
        <v>782</v>
      </c>
      <c r="F27" s="4">
        <v>815</v>
      </c>
      <c r="G27" s="4">
        <v>880</v>
      </c>
      <c r="H27" s="4">
        <v>875</v>
      </c>
      <c r="I27" s="4">
        <v>934</v>
      </c>
      <c r="J27" s="4">
        <v>947</v>
      </c>
      <c r="K27" s="4">
        <v>950</v>
      </c>
      <c r="L27" s="4">
        <v>866</v>
      </c>
      <c r="M27" s="4">
        <v>870</v>
      </c>
      <c r="N27" s="4">
        <v>895</v>
      </c>
      <c r="O27" s="4">
        <v>895</v>
      </c>
      <c r="P27" s="4">
        <v>962</v>
      </c>
      <c r="Q27" s="4">
        <v>964</v>
      </c>
      <c r="R27" s="4">
        <v>958</v>
      </c>
    </row>
    <row r="28" spans="1:18" x14ac:dyDescent="0.25">
      <c r="A28" s="2">
        <v>26</v>
      </c>
      <c r="B28" s="5" t="s">
        <v>46</v>
      </c>
      <c r="C28" s="2" t="s">
        <v>19</v>
      </c>
      <c r="D28" s="4">
        <v>269</v>
      </c>
      <c r="E28" s="4">
        <v>277</v>
      </c>
      <c r="F28" s="4">
        <v>289</v>
      </c>
      <c r="G28" s="4">
        <v>301</v>
      </c>
      <c r="H28" s="4">
        <v>289</v>
      </c>
      <c r="I28" s="4">
        <v>313</v>
      </c>
      <c r="J28" s="4">
        <v>331</v>
      </c>
      <c r="K28" s="4">
        <v>342</v>
      </c>
      <c r="L28" s="4">
        <v>302</v>
      </c>
      <c r="M28" s="4">
        <v>296</v>
      </c>
      <c r="N28" s="4">
        <v>305</v>
      </c>
      <c r="O28" s="4">
        <v>303</v>
      </c>
      <c r="P28" s="4">
        <f>P27-P29</f>
        <v>344</v>
      </c>
      <c r="Q28" s="4">
        <v>340</v>
      </c>
      <c r="R28" s="4">
        <v>320</v>
      </c>
    </row>
    <row r="29" spans="1:18" x14ac:dyDescent="0.25">
      <c r="A29" s="2">
        <v>27</v>
      </c>
      <c r="B29" s="5" t="s">
        <v>47</v>
      </c>
      <c r="C29" s="2" t="s">
        <v>19</v>
      </c>
      <c r="D29" s="4">
        <v>496</v>
      </c>
      <c r="E29" s="4">
        <v>505</v>
      </c>
      <c r="F29" s="4">
        <v>526</v>
      </c>
      <c r="G29" s="4">
        <v>579</v>
      </c>
      <c r="H29" s="4">
        <v>586</v>
      </c>
      <c r="I29" s="4">
        <v>621</v>
      </c>
      <c r="J29" s="4">
        <v>616</v>
      </c>
      <c r="K29" s="4">
        <v>608</v>
      </c>
      <c r="L29" s="4">
        <v>564</v>
      </c>
      <c r="M29" s="4">
        <v>574</v>
      </c>
      <c r="N29" s="4">
        <v>590</v>
      </c>
      <c r="O29" s="4">
        <v>592</v>
      </c>
      <c r="P29" s="4">
        <v>618</v>
      </c>
      <c r="Q29" s="4">
        <v>624</v>
      </c>
      <c r="R29" s="4">
        <v>638</v>
      </c>
    </row>
    <row r="30" spans="1:18" x14ac:dyDescent="0.25">
      <c r="A30" s="2">
        <v>28</v>
      </c>
      <c r="B30" s="5" t="s">
        <v>48</v>
      </c>
      <c r="C30" s="2" t="s">
        <v>19</v>
      </c>
      <c r="D30" s="13">
        <v>1</v>
      </c>
      <c r="E30" s="13">
        <v>1</v>
      </c>
      <c r="F30" s="13">
        <v>1</v>
      </c>
      <c r="G30" s="13">
        <v>1</v>
      </c>
      <c r="H30" s="13">
        <v>0</v>
      </c>
      <c r="I30" s="13">
        <v>3</v>
      </c>
      <c r="J30" s="13">
        <v>2</v>
      </c>
      <c r="K30" s="13">
        <v>2</v>
      </c>
      <c r="L30" s="13">
        <v>1</v>
      </c>
      <c r="M30" s="4">
        <v>0</v>
      </c>
      <c r="N30" s="4">
        <v>1</v>
      </c>
      <c r="O30" s="4">
        <v>0</v>
      </c>
      <c r="P30" s="4">
        <v>0</v>
      </c>
      <c r="Q30" s="4">
        <v>0</v>
      </c>
      <c r="R30" s="4">
        <v>0</v>
      </c>
    </row>
    <row r="31" spans="1:18" x14ac:dyDescent="0.25">
      <c r="A31" s="2">
        <v>29</v>
      </c>
      <c r="B31" s="5" t="s">
        <v>49</v>
      </c>
      <c r="C31" s="2" t="s">
        <v>19</v>
      </c>
      <c r="D31" s="4">
        <v>3</v>
      </c>
      <c r="E31" s="4">
        <v>3</v>
      </c>
      <c r="F31" s="4">
        <v>3</v>
      </c>
      <c r="G31" s="4">
        <v>2</v>
      </c>
      <c r="H31" s="4">
        <v>2</v>
      </c>
      <c r="I31" s="4">
        <v>1</v>
      </c>
      <c r="J31" s="4">
        <v>1</v>
      </c>
      <c r="K31" s="4">
        <v>6</v>
      </c>
      <c r="L31" s="4">
        <v>1</v>
      </c>
      <c r="M31" s="4">
        <v>0</v>
      </c>
      <c r="N31" s="4">
        <v>0</v>
      </c>
      <c r="O31" s="4">
        <v>3</v>
      </c>
      <c r="P31" s="4">
        <v>3</v>
      </c>
      <c r="Q31" s="4">
        <v>6</v>
      </c>
      <c r="R31" s="4">
        <v>4</v>
      </c>
    </row>
    <row r="32" spans="1:18" x14ac:dyDescent="0.25">
      <c r="A32" s="2">
        <v>30</v>
      </c>
      <c r="B32" s="9" t="s">
        <v>50</v>
      </c>
      <c r="C32" s="2" t="s">
        <v>19</v>
      </c>
      <c r="D32" s="4">
        <v>36</v>
      </c>
      <c r="E32" s="4">
        <v>42</v>
      </c>
      <c r="F32" s="4">
        <v>38</v>
      </c>
      <c r="G32" s="4">
        <v>34</v>
      </c>
      <c r="H32" s="4">
        <v>26</v>
      </c>
      <c r="I32" s="4">
        <v>26</v>
      </c>
      <c r="J32" s="4">
        <v>26</v>
      </c>
      <c r="K32" s="4">
        <v>19</v>
      </c>
      <c r="L32" s="4">
        <v>42</v>
      </c>
      <c r="M32" s="4">
        <v>60</v>
      </c>
      <c r="N32" s="4">
        <v>43</v>
      </c>
      <c r="O32" s="4">
        <v>49</v>
      </c>
      <c r="P32" s="4">
        <v>199</v>
      </c>
      <c r="Q32" s="4">
        <v>14</v>
      </c>
      <c r="R32" s="4">
        <v>41</v>
      </c>
    </row>
    <row r="33" spans="1:18" ht="25.5" x14ac:dyDescent="0.25">
      <c r="A33" s="2">
        <v>31</v>
      </c>
      <c r="B33" s="5" t="s">
        <v>51</v>
      </c>
      <c r="C33" s="2" t="s">
        <v>19</v>
      </c>
      <c r="D33" s="4">
        <v>166</v>
      </c>
      <c r="E33" s="4">
        <v>150</v>
      </c>
      <c r="F33" s="4">
        <v>99</v>
      </c>
      <c r="G33" s="4">
        <v>91</v>
      </c>
      <c r="H33" s="4">
        <v>135</v>
      </c>
      <c r="I33" s="4">
        <v>141</v>
      </c>
      <c r="J33" s="4">
        <v>137</v>
      </c>
      <c r="K33" s="4">
        <v>137</v>
      </c>
      <c r="L33" s="4">
        <v>140</v>
      </c>
      <c r="M33" s="4">
        <v>133</v>
      </c>
      <c r="N33" s="4">
        <v>107</v>
      </c>
      <c r="O33" s="4">
        <v>136</v>
      </c>
      <c r="P33" s="4">
        <v>138</v>
      </c>
      <c r="Q33" s="4">
        <v>130</v>
      </c>
      <c r="R33" s="4">
        <v>82</v>
      </c>
    </row>
    <row r="34" spans="1:18" x14ac:dyDescent="0.25">
      <c r="A34" s="2">
        <v>32</v>
      </c>
      <c r="B34" s="5" t="s">
        <v>24</v>
      </c>
      <c r="C34" s="2" t="s">
        <v>19</v>
      </c>
      <c r="D34" s="4">
        <v>85</v>
      </c>
      <c r="E34" s="4">
        <v>76</v>
      </c>
      <c r="F34" s="4">
        <v>53</v>
      </c>
      <c r="G34" s="4">
        <f>G33-G35</f>
        <v>61</v>
      </c>
      <c r="H34" s="4">
        <f>H33-H35</f>
        <v>82</v>
      </c>
      <c r="I34" s="4"/>
      <c r="J34" s="4"/>
      <c r="K34" s="4">
        <v>91</v>
      </c>
      <c r="L34" s="4">
        <v>85</v>
      </c>
      <c r="M34" s="4">
        <v>77</v>
      </c>
      <c r="N34" s="4">
        <v>68</v>
      </c>
      <c r="O34" s="4">
        <v>80</v>
      </c>
      <c r="P34" s="4">
        <v>82</v>
      </c>
      <c r="Q34" s="4">
        <v>79</v>
      </c>
      <c r="R34" s="4">
        <v>57</v>
      </c>
    </row>
    <row r="35" spans="1:18" x14ac:dyDescent="0.25">
      <c r="A35" s="2">
        <v>33</v>
      </c>
      <c r="B35" s="5" t="s">
        <v>25</v>
      </c>
      <c r="C35" s="2" t="s">
        <v>19</v>
      </c>
      <c r="D35" s="4">
        <v>81</v>
      </c>
      <c r="E35" s="4">
        <v>74</v>
      </c>
      <c r="F35" s="4">
        <v>46</v>
      </c>
      <c r="G35" s="4">
        <v>30</v>
      </c>
      <c r="H35" s="4">
        <v>53</v>
      </c>
      <c r="I35" s="4"/>
      <c r="J35" s="4"/>
      <c r="K35" s="4">
        <v>46</v>
      </c>
      <c r="L35" s="4">
        <v>55</v>
      </c>
      <c r="M35" s="4">
        <v>56</v>
      </c>
      <c r="N35" s="4">
        <v>39</v>
      </c>
      <c r="O35" s="4">
        <v>56</v>
      </c>
      <c r="P35" s="4">
        <v>56</v>
      </c>
      <c r="Q35" s="4">
        <v>51</v>
      </c>
      <c r="R35" s="4">
        <v>25</v>
      </c>
    </row>
    <row r="36" spans="1:18" x14ac:dyDescent="0.25">
      <c r="A36" s="2">
        <v>34</v>
      </c>
      <c r="B36" s="5" t="s">
        <v>52</v>
      </c>
      <c r="C36" s="2" t="s">
        <v>19</v>
      </c>
      <c r="D36" s="4">
        <v>65</v>
      </c>
      <c r="E36" s="4">
        <v>64</v>
      </c>
      <c r="F36" s="4">
        <v>56</v>
      </c>
      <c r="G36" s="4">
        <v>79</v>
      </c>
      <c r="H36" s="4">
        <v>83</v>
      </c>
      <c r="I36" s="4">
        <v>66</v>
      </c>
      <c r="J36" s="4">
        <v>72</v>
      </c>
      <c r="K36" s="4">
        <v>73</v>
      </c>
      <c r="L36" s="4">
        <v>79</v>
      </c>
      <c r="M36" s="4">
        <v>54</v>
      </c>
      <c r="N36" s="4">
        <v>75</v>
      </c>
      <c r="O36" s="4">
        <v>60</v>
      </c>
      <c r="P36" s="11">
        <v>65</v>
      </c>
      <c r="Q36" s="4">
        <v>46</v>
      </c>
      <c r="R36" s="4">
        <v>16</v>
      </c>
    </row>
    <row r="37" spans="1:18" x14ac:dyDescent="0.25">
      <c r="A37" s="2">
        <v>35</v>
      </c>
      <c r="B37" s="5" t="s">
        <v>53</v>
      </c>
      <c r="C37" s="2" t="s">
        <v>19</v>
      </c>
      <c r="D37" s="4">
        <v>16</v>
      </c>
      <c r="E37" s="4">
        <v>16</v>
      </c>
      <c r="F37" s="4">
        <v>19</v>
      </c>
      <c r="G37" s="4">
        <v>14</v>
      </c>
      <c r="H37" s="4">
        <v>9</v>
      </c>
      <c r="I37" s="4">
        <v>12</v>
      </c>
      <c r="J37" s="4">
        <v>15</v>
      </c>
      <c r="K37" s="4">
        <v>12</v>
      </c>
      <c r="L37" s="4">
        <v>14</v>
      </c>
      <c r="M37" s="4">
        <v>23</v>
      </c>
      <c r="N37" s="4">
        <v>20</v>
      </c>
      <c r="O37" s="4">
        <v>14</v>
      </c>
      <c r="P37" s="11">
        <v>16</v>
      </c>
      <c r="Q37" s="4">
        <v>10</v>
      </c>
      <c r="R37" s="4">
        <v>8</v>
      </c>
    </row>
    <row r="38" spans="1:18" x14ac:dyDescent="0.25">
      <c r="A38" s="2">
        <v>36</v>
      </c>
      <c r="B38" s="5" t="s">
        <v>54</v>
      </c>
      <c r="C38" s="2" t="s">
        <v>19</v>
      </c>
      <c r="D38" s="4">
        <f t="shared" ref="D38:H38" si="1">D36-D37</f>
        <v>49</v>
      </c>
      <c r="E38" s="4">
        <f t="shared" si="1"/>
        <v>48</v>
      </c>
      <c r="F38" s="4">
        <f t="shared" si="1"/>
        <v>37</v>
      </c>
      <c r="G38" s="4">
        <f t="shared" si="1"/>
        <v>65</v>
      </c>
      <c r="H38" s="4">
        <f t="shared" si="1"/>
        <v>74</v>
      </c>
      <c r="I38" s="4">
        <v>54</v>
      </c>
      <c r="J38" s="4">
        <v>57</v>
      </c>
      <c r="K38" s="4">
        <v>61</v>
      </c>
      <c r="L38" s="4">
        <v>65</v>
      </c>
      <c r="M38" s="4">
        <v>31</v>
      </c>
      <c r="N38" s="4">
        <v>55</v>
      </c>
      <c r="O38" s="4">
        <v>46</v>
      </c>
      <c r="P38" s="4">
        <f>P36-P37</f>
        <v>49</v>
      </c>
      <c r="Q38" s="4">
        <f>Q36-Q37</f>
        <v>36</v>
      </c>
      <c r="R38" s="4"/>
    </row>
    <row r="39" spans="1:18" x14ac:dyDescent="0.25">
      <c r="A39" s="2">
        <v>37</v>
      </c>
      <c r="B39" s="5" t="s">
        <v>55</v>
      </c>
      <c r="C39" s="2" t="s">
        <v>19</v>
      </c>
      <c r="D39" s="4">
        <v>18</v>
      </c>
      <c r="E39" s="4">
        <v>12</v>
      </c>
      <c r="F39" s="4">
        <v>16</v>
      </c>
      <c r="G39" s="4">
        <v>17</v>
      </c>
      <c r="H39" s="4">
        <v>16</v>
      </c>
      <c r="I39" s="4">
        <v>18</v>
      </c>
      <c r="J39" s="4">
        <v>19</v>
      </c>
      <c r="K39" s="4">
        <v>17</v>
      </c>
      <c r="L39" s="4">
        <v>6</v>
      </c>
      <c r="M39" s="4">
        <v>11</v>
      </c>
      <c r="N39" s="4">
        <v>12</v>
      </c>
      <c r="O39" s="4">
        <v>7</v>
      </c>
      <c r="P39" s="11">
        <v>8</v>
      </c>
      <c r="Q39" s="4">
        <v>7</v>
      </c>
      <c r="R39" s="4">
        <v>3</v>
      </c>
    </row>
    <row r="40" spans="1:18" x14ac:dyDescent="0.25">
      <c r="A40" s="2">
        <v>38</v>
      </c>
      <c r="B40" s="5" t="s">
        <v>56</v>
      </c>
      <c r="C40" s="2" t="s">
        <v>19</v>
      </c>
      <c r="D40" s="4">
        <v>1</v>
      </c>
      <c r="E40" s="4">
        <v>0</v>
      </c>
      <c r="F40" s="4">
        <v>1</v>
      </c>
      <c r="G40" s="4">
        <v>1</v>
      </c>
      <c r="H40" s="4">
        <v>0</v>
      </c>
      <c r="I40" s="4">
        <v>1</v>
      </c>
      <c r="J40" s="4">
        <v>1</v>
      </c>
      <c r="K40" s="4">
        <v>0</v>
      </c>
      <c r="L40" s="4">
        <v>1</v>
      </c>
      <c r="M40" s="4">
        <v>1</v>
      </c>
      <c r="N40" s="4">
        <v>1</v>
      </c>
      <c r="O40" s="4">
        <v>1</v>
      </c>
      <c r="P40" s="4">
        <v>1</v>
      </c>
      <c r="Q40" s="4">
        <v>2</v>
      </c>
      <c r="R40" s="4">
        <v>0</v>
      </c>
    </row>
    <row r="41" spans="1:18" ht="25.5" x14ac:dyDescent="0.25">
      <c r="A41" s="2">
        <v>39</v>
      </c>
      <c r="B41" s="5" t="s">
        <v>57</v>
      </c>
      <c r="C41" s="2" t="s">
        <v>58</v>
      </c>
      <c r="D41" s="14">
        <v>517.79999999999995</v>
      </c>
      <c r="E41" s="14">
        <v>773.7</v>
      </c>
      <c r="F41" s="14">
        <v>999</v>
      </c>
      <c r="G41" s="14">
        <v>1875.5</v>
      </c>
      <c r="H41" s="14">
        <v>1470.5</v>
      </c>
      <c r="I41" s="14">
        <v>1689.5</v>
      </c>
      <c r="J41" s="14">
        <v>1706</v>
      </c>
      <c r="K41" s="15">
        <v>1888.2</v>
      </c>
      <c r="L41" s="16">
        <v>2193</v>
      </c>
      <c r="M41" s="16">
        <v>2399</v>
      </c>
      <c r="N41" s="16">
        <v>3058.7</v>
      </c>
      <c r="O41" s="16">
        <f>953+465.9</f>
        <v>1418.9</v>
      </c>
      <c r="P41" s="17">
        <v>1783.6000000000001</v>
      </c>
      <c r="Q41" s="18">
        <v>2446.6</v>
      </c>
      <c r="R41" s="19">
        <v>2252.9</v>
      </c>
    </row>
    <row r="42" spans="1:18" ht="25.5" x14ac:dyDescent="0.25">
      <c r="A42" s="2">
        <v>40</v>
      </c>
      <c r="B42" s="5" t="s">
        <v>59</v>
      </c>
      <c r="C42" s="2" t="s">
        <v>58</v>
      </c>
      <c r="D42" s="15">
        <v>232.6</v>
      </c>
      <c r="E42" s="15">
        <v>375.3</v>
      </c>
      <c r="F42" s="15">
        <v>1378.1</v>
      </c>
      <c r="G42" s="15">
        <v>1511.7</v>
      </c>
      <c r="H42" s="15">
        <v>1652.6</v>
      </c>
      <c r="I42" s="15">
        <v>1715.7</v>
      </c>
      <c r="J42" s="15">
        <v>1618.5</v>
      </c>
      <c r="K42" s="15">
        <v>1662.2</v>
      </c>
      <c r="L42" s="16">
        <v>2407.6588576700001</v>
      </c>
      <c r="M42" s="16">
        <v>2541.3348966399999</v>
      </c>
      <c r="N42" s="16">
        <v>2930</v>
      </c>
      <c r="O42" s="16">
        <v>1757.6</v>
      </c>
      <c r="P42" s="17">
        <v>2437.9</v>
      </c>
      <c r="Q42" s="18">
        <v>3110.6</v>
      </c>
      <c r="R42" s="19">
        <v>2199.6</v>
      </c>
    </row>
    <row r="43" spans="1:18" ht="47.25" customHeight="1" x14ac:dyDescent="0.25">
      <c r="A43" s="2">
        <v>41</v>
      </c>
      <c r="B43" s="5" t="s">
        <v>60</v>
      </c>
      <c r="C43" s="2" t="s">
        <v>58</v>
      </c>
      <c r="D43" s="4"/>
      <c r="E43" s="8">
        <v>1</v>
      </c>
      <c r="F43" s="4">
        <v>413.1</v>
      </c>
      <c r="G43" s="8">
        <v>350.5</v>
      </c>
      <c r="H43" s="8">
        <v>278</v>
      </c>
      <c r="I43" s="17">
        <v>253.2</v>
      </c>
      <c r="J43" s="17">
        <v>279.60000000000002</v>
      </c>
      <c r="K43" s="17">
        <v>247</v>
      </c>
      <c r="L43" s="17">
        <v>279.42309999999998</v>
      </c>
      <c r="M43" s="17">
        <v>349.71390000000002</v>
      </c>
      <c r="N43" s="17">
        <v>224.9</v>
      </c>
      <c r="O43" s="17">
        <v>0</v>
      </c>
      <c r="P43" s="17">
        <v>0</v>
      </c>
      <c r="Q43" s="18">
        <v>105.3</v>
      </c>
      <c r="R43" s="4">
        <v>-155.30000000000001</v>
      </c>
    </row>
    <row r="44" spans="1:18" x14ac:dyDescent="0.25">
      <c r="A44" s="2">
        <v>42</v>
      </c>
      <c r="B44" s="5" t="s">
        <v>61</v>
      </c>
      <c r="C44" s="2" t="s">
        <v>19</v>
      </c>
      <c r="D44" s="4">
        <v>531</v>
      </c>
      <c r="E44" s="4">
        <v>541</v>
      </c>
      <c r="F44" s="4">
        <v>573</v>
      </c>
      <c r="G44" s="4">
        <v>607</v>
      </c>
      <c r="H44" s="4">
        <v>618</v>
      </c>
      <c r="I44" s="4">
        <v>633</v>
      </c>
      <c r="J44" s="4">
        <v>630</v>
      </c>
      <c r="K44" s="4">
        <v>627</v>
      </c>
      <c r="L44" s="4">
        <v>649</v>
      </c>
      <c r="M44" s="4">
        <v>652</v>
      </c>
      <c r="N44" s="4">
        <v>668</v>
      </c>
      <c r="O44" s="4">
        <v>677</v>
      </c>
      <c r="P44" s="4">
        <v>699</v>
      </c>
      <c r="Q44" s="4">
        <v>716</v>
      </c>
      <c r="R44" s="4">
        <v>515</v>
      </c>
    </row>
    <row r="45" spans="1:18" x14ac:dyDescent="0.25">
      <c r="A45" s="2">
        <v>43</v>
      </c>
      <c r="B45" s="5" t="s">
        <v>62</v>
      </c>
      <c r="C45" s="2" t="s">
        <v>19</v>
      </c>
      <c r="D45" s="4">
        <v>439</v>
      </c>
      <c r="E45" s="4">
        <v>435</v>
      </c>
      <c r="F45" s="4">
        <v>447</v>
      </c>
      <c r="G45" s="4">
        <v>478</v>
      </c>
      <c r="H45" s="4">
        <v>493</v>
      </c>
      <c r="I45" s="4">
        <v>505</v>
      </c>
      <c r="J45" s="4">
        <v>463</v>
      </c>
      <c r="K45" s="4">
        <v>440</v>
      </c>
      <c r="L45" s="4">
        <v>511</v>
      </c>
      <c r="M45" s="4">
        <v>505</v>
      </c>
      <c r="N45" s="4">
        <v>483</v>
      </c>
      <c r="O45" s="4">
        <v>476</v>
      </c>
      <c r="P45" s="4">
        <v>497</v>
      </c>
      <c r="Q45" s="4">
        <v>520</v>
      </c>
      <c r="R45" s="4">
        <v>515</v>
      </c>
    </row>
    <row r="46" spans="1:18" ht="25.5" x14ac:dyDescent="0.25">
      <c r="A46" s="2">
        <v>44</v>
      </c>
      <c r="B46" s="5" t="s">
        <v>63</v>
      </c>
      <c r="C46" s="2" t="s">
        <v>19</v>
      </c>
      <c r="D46" s="4">
        <v>455</v>
      </c>
      <c r="E46" s="4">
        <v>442</v>
      </c>
      <c r="F46" s="4">
        <v>437</v>
      </c>
      <c r="G46" s="4">
        <v>457</v>
      </c>
      <c r="H46" s="4">
        <v>456</v>
      </c>
      <c r="I46" s="4">
        <v>457</v>
      </c>
      <c r="J46" s="4">
        <v>368</v>
      </c>
      <c r="K46" s="4">
        <v>347</v>
      </c>
      <c r="L46" s="4">
        <v>458</v>
      </c>
      <c r="M46" s="4">
        <v>423</v>
      </c>
      <c r="N46" s="4">
        <v>404</v>
      </c>
      <c r="O46" s="4">
        <v>405</v>
      </c>
      <c r="P46" s="4">
        <v>434</v>
      </c>
      <c r="Q46" s="4">
        <v>485</v>
      </c>
      <c r="R46" s="4">
        <v>453</v>
      </c>
    </row>
    <row r="47" spans="1:18" ht="27" customHeight="1" x14ac:dyDescent="0.25">
      <c r="A47" s="2">
        <v>45</v>
      </c>
      <c r="B47" s="5" t="s">
        <v>64</v>
      </c>
      <c r="C47" s="2" t="s">
        <v>19</v>
      </c>
      <c r="D47" s="4">
        <v>359</v>
      </c>
      <c r="E47" s="4">
        <v>439</v>
      </c>
      <c r="F47" s="4">
        <v>401</v>
      </c>
      <c r="G47" s="4">
        <v>417</v>
      </c>
      <c r="H47" s="4">
        <v>425</v>
      </c>
      <c r="I47" s="4">
        <v>307</v>
      </c>
      <c r="J47" s="4">
        <v>363</v>
      </c>
      <c r="K47" s="4">
        <v>339</v>
      </c>
      <c r="L47" s="4">
        <v>440</v>
      </c>
      <c r="M47" s="4">
        <v>394</v>
      </c>
      <c r="N47" s="4">
        <v>398</v>
      </c>
      <c r="O47" s="4">
        <v>397</v>
      </c>
      <c r="P47" s="4">
        <v>403</v>
      </c>
      <c r="Q47" s="4">
        <v>423</v>
      </c>
      <c r="R47" s="4">
        <v>389</v>
      </c>
    </row>
    <row r="48" spans="1:18" ht="27" customHeight="1" x14ac:dyDescent="0.25">
      <c r="A48" s="2">
        <v>46</v>
      </c>
      <c r="B48" s="5" t="s">
        <v>65</v>
      </c>
      <c r="C48" s="2" t="s">
        <v>19</v>
      </c>
      <c r="D48" s="4">
        <v>238</v>
      </c>
      <c r="E48" s="4">
        <v>206</v>
      </c>
      <c r="F48" s="4">
        <v>194</v>
      </c>
      <c r="G48" s="4">
        <v>209</v>
      </c>
      <c r="H48" s="4">
        <v>340</v>
      </c>
      <c r="I48" s="4">
        <v>381</v>
      </c>
      <c r="J48" s="4">
        <v>282</v>
      </c>
      <c r="K48" s="4">
        <v>265</v>
      </c>
      <c r="L48" s="4">
        <v>280</v>
      </c>
      <c r="M48" s="4">
        <v>298</v>
      </c>
      <c r="N48" s="4">
        <v>380</v>
      </c>
      <c r="O48" s="4">
        <v>346</v>
      </c>
      <c r="P48" s="4">
        <v>370</v>
      </c>
      <c r="Q48" s="4">
        <v>352</v>
      </c>
      <c r="R48" s="4">
        <v>591</v>
      </c>
    </row>
    <row r="49" spans="1:18" x14ac:dyDescent="0.25">
      <c r="A49" s="2">
        <v>47</v>
      </c>
      <c r="B49" s="5" t="s">
        <v>66</v>
      </c>
      <c r="C49" s="2" t="s">
        <v>19</v>
      </c>
      <c r="D49" s="4">
        <v>867</v>
      </c>
      <c r="E49" s="4">
        <v>854</v>
      </c>
      <c r="F49" s="4">
        <v>868</v>
      </c>
      <c r="G49" s="4">
        <v>930</v>
      </c>
      <c r="H49" s="4">
        <v>946</v>
      </c>
      <c r="I49" s="4">
        <v>992</v>
      </c>
      <c r="J49" s="4">
        <v>725</v>
      </c>
      <c r="K49" s="4">
        <v>715</v>
      </c>
      <c r="L49" s="4">
        <v>773</v>
      </c>
      <c r="M49" s="4">
        <v>818</v>
      </c>
      <c r="N49" s="4">
        <v>782</v>
      </c>
      <c r="O49" s="4">
        <v>766</v>
      </c>
      <c r="P49" s="4">
        <v>814</v>
      </c>
      <c r="Q49" s="4">
        <v>841</v>
      </c>
      <c r="R49" s="4">
        <v>862</v>
      </c>
    </row>
    <row r="50" spans="1:18" x14ac:dyDescent="0.25">
      <c r="A50" s="2">
        <v>48</v>
      </c>
      <c r="B50" s="5" t="s">
        <v>67</v>
      </c>
      <c r="C50" s="2" t="s">
        <v>19</v>
      </c>
      <c r="D50" s="4">
        <v>223809</v>
      </c>
      <c r="E50" s="4">
        <v>240103</v>
      </c>
      <c r="F50" s="4">
        <v>258178</v>
      </c>
      <c r="G50" s="4">
        <f>G51+G52+G53+G54+G55</f>
        <v>288806</v>
      </c>
      <c r="H50" s="4">
        <f>H51+H52+H53+H54+H55</f>
        <v>295333</v>
      </c>
      <c r="I50" s="4">
        <v>321243</v>
      </c>
      <c r="J50" s="4">
        <v>269423</v>
      </c>
      <c r="K50" s="4">
        <v>274808</v>
      </c>
      <c r="L50" s="4">
        <v>321449</v>
      </c>
      <c r="M50" s="4">
        <v>317316</v>
      </c>
      <c r="N50" s="4">
        <v>327050</v>
      </c>
      <c r="O50" s="4">
        <v>346952</v>
      </c>
      <c r="P50" s="4">
        <v>327037</v>
      </c>
      <c r="Q50" s="4">
        <v>264578</v>
      </c>
      <c r="R50" s="4">
        <v>256535</v>
      </c>
    </row>
    <row r="51" spans="1:18" x14ac:dyDescent="0.25">
      <c r="A51" s="2">
        <v>49</v>
      </c>
      <c r="B51" s="5" t="s">
        <v>68</v>
      </c>
      <c r="C51" s="2" t="s">
        <v>19</v>
      </c>
      <c r="D51" s="4">
        <v>392</v>
      </c>
      <c r="E51" s="4">
        <v>270</v>
      </c>
      <c r="F51" s="4">
        <v>185</v>
      </c>
      <c r="G51" s="4">
        <v>195</v>
      </c>
      <c r="H51" s="4">
        <v>180</v>
      </c>
      <c r="I51" s="4">
        <v>195</v>
      </c>
      <c r="J51" s="4">
        <v>134</v>
      </c>
      <c r="K51" s="4">
        <v>129</v>
      </c>
      <c r="L51" s="4">
        <v>142</v>
      </c>
      <c r="M51" s="4">
        <v>111</v>
      </c>
      <c r="N51" s="4">
        <v>128</v>
      </c>
      <c r="O51" s="4">
        <v>152</v>
      </c>
      <c r="P51" s="4">
        <v>155</v>
      </c>
      <c r="Q51" s="4">
        <v>174</v>
      </c>
      <c r="R51" s="4">
        <v>163</v>
      </c>
    </row>
    <row r="52" spans="1:18" x14ac:dyDescent="0.25">
      <c r="A52" s="2">
        <v>50</v>
      </c>
      <c r="B52" s="5" t="s">
        <v>69</v>
      </c>
      <c r="C52" s="2" t="s">
        <v>19</v>
      </c>
      <c r="D52" s="4">
        <v>12301</v>
      </c>
      <c r="E52" s="4">
        <v>14060</v>
      </c>
      <c r="F52" s="4">
        <v>15348</v>
      </c>
      <c r="G52" s="4">
        <v>17467</v>
      </c>
      <c r="H52" s="4">
        <v>19114</v>
      </c>
      <c r="I52" s="4">
        <v>20276</v>
      </c>
      <c r="J52" s="4">
        <v>18158</v>
      </c>
      <c r="K52" s="4">
        <v>17593</v>
      </c>
      <c r="L52" s="4">
        <v>19958</v>
      </c>
      <c r="M52" s="4">
        <v>19546</v>
      </c>
      <c r="N52" s="4">
        <v>21641</v>
      </c>
      <c r="O52" s="4">
        <v>24170</v>
      </c>
      <c r="P52" s="4">
        <v>26660</v>
      </c>
      <c r="Q52" s="4">
        <v>25790</v>
      </c>
      <c r="R52" s="4">
        <v>27210</v>
      </c>
    </row>
    <row r="53" spans="1:18" x14ac:dyDescent="0.25">
      <c r="A53" s="2">
        <v>51</v>
      </c>
      <c r="B53" s="5" t="s">
        <v>70</v>
      </c>
      <c r="C53" s="2" t="s">
        <v>19</v>
      </c>
      <c r="D53" s="4">
        <v>14536</v>
      </c>
      <c r="E53" s="4">
        <v>15935</v>
      </c>
      <c r="F53" s="4">
        <v>18348</v>
      </c>
      <c r="G53" s="4">
        <v>21954</v>
      </c>
      <c r="H53" s="4">
        <v>23187</v>
      </c>
      <c r="I53" s="4">
        <v>25305</v>
      </c>
      <c r="J53" s="4">
        <v>20211</v>
      </c>
      <c r="K53" s="4">
        <v>18095</v>
      </c>
      <c r="L53" s="4">
        <v>21127</v>
      </c>
      <c r="M53" s="4">
        <v>20842</v>
      </c>
      <c r="N53" s="4">
        <v>22732</v>
      </c>
      <c r="O53" s="4">
        <v>26000</v>
      </c>
      <c r="P53" s="4">
        <v>27798</v>
      </c>
      <c r="Q53" s="4">
        <v>28320</v>
      </c>
      <c r="R53" s="4">
        <v>30865</v>
      </c>
    </row>
    <row r="54" spans="1:18" x14ac:dyDescent="0.25">
      <c r="A54" s="2">
        <v>52</v>
      </c>
      <c r="B54" s="5" t="s">
        <v>71</v>
      </c>
      <c r="C54" s="2" t="s">
        <v>19</v>
      </c>
      <c r="D54" s="4">
        <v>112302</v>
      </c>
      <c r="E54" s="4">
        <v>124192</v>
      </c>
      <c r="F54" s="4">
        <v>138675</v>
      </c>
      <c r="G54" s="4">
        <v>156587</v>
      </c>
      <c r="H54" s="4">
        <v>159564</v>
      </c>
      <c r="I54" s="4">
        <v>175780</v>
      </c>
      <c r="J54" s="4">
        <v>141934</v>
      </c>
      <c r="K54" s="4">
        <v>150483</v>
      </c>
      <c r="L54" s="4">
        <v>170662</v>
      </c>
      <c r="M54" s="4">
        <v>168742</v>
      </c>
      <c r="N54" s="4">
        <v>176181</v>
      </c>
      <c r="O54" s="4">
        <v>188088</v>
      </c>
      <c r="P54" s="4">
        <v>175039</v>
      </c>
      <c r="Q54" s="4">
        <v>126921</v>
      </c>
      <c r="R54" s="4">
        <v>118734</v>
      </c>
    </row>
    <row r="55" spans="1:18" x14ac:dyDescent="0.25">
      <c r="A55" s="2">
        <v>53</v>
      </c>
      <c r="B55" s="5" t="s">
        <v>72</v>
      </c>
      <c r="C55" s="2" t="s">
        <v>19</v>
      </c>
      <c r="D55" s="4">
        <v>84278</v>
      </c>
      <c r="E55" s="4">
        <v>85646</v>
      </c>
      <c r="F55" s="4">
        <v>85622</v>
      </c>
      <c r="G55" s="4">
        <v>92603</v>
      </c>
      <c r="H55" s="4">
        <v>93288</v>
      </c>
      <c r="I55" s="4">
        <v>99687</v>
      </c>
      <c r="J55" s="4">
        <v>88986</v>
      </c>
      <c r="K55" s="4">
        <v>88508</v>
      </c>
      <c r="L55" s="4">
        <v>109560</v>
      </c>
      <c r="M55" s="4">
        <v>108075</v>
      </c>
      <c r="N55" s="4">
        <v>106368</v>
      </c>
      <c r="O55" s="4">
        <v>108542</v>
      </c>
      <c r="P55" s="4">
        <v>97385</v>
      </c>
      <c r="Q55" s="4">
        <v>83373</v>
      </c>
      <c r="R55" s="4">
        <v>79563</v>
      </c>
    </row>
    <row r="56" spans="1:18" x14ac:dyDescent="0.25">
      <c r="A56" s="2">
        <v>54</v>
      </c>
      <c r="B56" s="5" t="s">
        <v>73</v>
      </c>
      <c r="C56" s="2" t="s">
        <v>19</v>
      </c>
      <c r="D56" s="4">
        <v>100971</v>
      </c>
      <c r="E56" s="4">
        <v>107258</v>
      </c>
      <c r="F56" s="4">
        <v>118308</v>
      </c>
      <c r="G56" s="4">
        <v>128428</v>
      </c>
      <c r="H56" s="4">
        <v>135430</v>
      </c>
      <c r="I56" s="4">
        <v>148268</v>
      </c>
      <c r="J56" s="4">
        <v>118446</v>
      </c>
      <c r="K56" s="4">
        <v>132638</v>
      </c>
      <c r="L56" s="4">
        <v>141518</v>
      </c>
      <c r="M56" s="4">
        <v>145417</v>
      </c>
      <c r="N56" s="4">
        <v>148890</v>
      </c>
      <c r="O56" s="4">
        <v>158496</v>
      </c>
      <c r="P56" s="4">
        <v>158469</v>
      </c>
      <c r="Q56" s="4">
        <v>130875</v>
      </c>
      <c r="R56" s="4">
        <v>120024</v>
      </c>
    </row>
    <row r="57" spans="1:18" ht="36" customHeight="1" x14ac:dyDescent="0.25">
      <c r="A57" s="2">
        <v>55</v>
      </c>
      <c r="B57" s="5" t="s">
        <v>74</v>
      </c>
      <c r="C57" s="2" t="s">
        <v>19</v>
      </c>
      <c r="D57" s="4">
        <v>107</v>
      </c>
      <c r="E57" s="4">
        <v>87</v>
      </c>
      <c r="F57" s="4">
        <v>115</v>
      </c>
      <c r="G57" s="4">
        <v>106</v>
      </c>
      <c r="H57" s="4">
        <v>114</v>
      </c>
      <c r="I57" s="4">
        <v>99</v>
      </c>
      <c r="J57" s="4">
        <v>103</v>
      </c>
      <c r="K57" s="4">
        <v>96</v>
      </c>
      <c r="L57" s="4">
        <v>87</v>
      </c>
      <c r="M57" s="4">
        <v>84</v>
      </c>
      <c r="N57" s="4">
        <v>97</v>
      </c>
      <c r="O57" s="4">
        <v>94</v>
      </c>
      <c r="P57" s="4">
        <v>176</v>
      </c>
      <c r="Q57" s="4">
        <v>134</v>
      </c>
      <c r="R57" s="4">
        <v>156</v>
      </c>
    </row>
    <row r="58" spans="1:18" ht="33" customHeight="1" x14ac:dyDescent="0.25">
      <c r="A58" s="2">
        <v>56</v>
      </c>
      <c r="B58" s="5" t="s">
        <v>75</v>
      </c>
      <c r="C58" s="2" t="s">
        <v>19</v>
      </c>
      <c r="D58" s="4">
        <v>82</v>
      </c>
      <c r="E58" s="4">
        <v>87</v>
      </c>
      <c r="F58" s="4">
        <v>79</v>
      </c>
      <c r="G58" s="4">
        <v>83</v>
      </c>
      <c r="H58" s="4">
        <v>73</v>
      </c>
      <c r="I58" s="4">
        <v>62</v>
      </c>
      <c r="J58" s="4">
        <v>102</v>
      </c>
      <c r="K58" s="4">
        <v>96</v>
      </c>
      <c r="L58" s="4">
        <v>94</v>
      </c>
      <c r="M58" s="4">
        <v>101</v>
      </c>
      <c r="N58" s="4">
        <v>105</v>
      </c>
      <c r="O58" s="4">
        <v>109</v>
      </c>
      <c r="P58" s="4">
        <v>126</v>
      </c>
      <c r="Q58" s="4">
        <v>132</v>
      </c>
      <c r="R58" s="4">
        <v>130</v>
      </c>
    </row>
    <row r="59" spans="1:18" ht="42.75" customHeight="1" x14ac:dyDescent="0.25">
      <c r="A59" s="2">
        <v>57</v>
      </c>
      <c r="B59" s="5" t="s">
        <v>76</v>
      </c>
      <c r="C59" s="2" t="s">
        <v>19</v>
      </c>
      <c r="D59" s="4">
        <v>166</v>
      </c>
      <c r="E59" s="4">
        <v>173</v>
      </c>
      <c r="F59" s="4">
        <v>174</v>
      </c>
      <c r="G59" s="4">
        <v>189</v>
      </c>
      <c r="H59" s="4">
        <v>195</v>
      </c>
      <c r="I59" s="4">
        <v>220</v>
      </c>
      <c r="J59" s="4">
        <v>226</v>
      </c>
      <c r="K59" s="4">
        <v>210</v>
      </c>
      <c r="L59" s="4">
        <v>212</v>
      </c>
      <c r="M59" s="4">
        <v>203</v>
      </c>
      <c r="N59" s="4">
        <v>206</v>
      </c>
      <c r="O59" s="4">
        <v>196</v>
      </c>
      <c r="P59" s="4">
        <v>215</v>
      </c>
      <c r="Q59" s="4">
        <v>256</v>
      </c>
      <c r="R59" s="4">
        <v>225</v>
      </c>
    </row>
    <row r="60" spans="1:18" ht="43.5" customHeight="1" x14ac:dyDescent="0.25">
      <c r="A60" s="2">
        <v>58</v>
      </c>
      <c r="B60" s="5" t="s">
        <v>77</v>
      </c>
      <c r="C60" s="2" t="s">
        <v>19</v>
      </c>
      <c r="D60" s="4">
        <v>130</v>
      </c>
      <c r="E60" s="4">
        <v>142</v>
      </c>
      <c r="F60" s="4">
        <v>146</v>
      </c>
      <c r="G60" s="4">
        <v>157</v>
      </c>
      <c r="H60" s="4">
        <v>159</v>
      </c>
      <c r="I60" s="4">
        <v>162</v>
      </c>
      <c r="J60" s="4">
        <v>146</v>
      </c>
      <c r="K60" s="4">
        <v>163</v>
      </c>
      <c r="L60" s="4">
        <v>168</v>
      </c>
      <c r="M60" s="4">
        <v>179</v>
      </c>
      <c r="N60" s="4">
        <v>164</v>
      </c>
      <c r="O60" s="4">
        <v>168</v>
      </c>
      <c r="P60" s="4">
        <v>161</v>
      </c>
      <c r="Q60" s="4">
        <v>154</v>
      </c>
      <c r="R60" s="4">
        <v>157</v>
      </c>
    </row>
    <row r="61" spans="1:18" ht="39" customHeight="1" x14ac:dyDescent="0.25">
      <c r="A61" s="2">
        <v>59</v>
      </c>
      <c r="B61" s="5" t="s">
        <v>78</v>
      </c>
      <c r="C61" s="2" t="s">
        <v>19</v>
      </c>
      <c r="D61" s="4">
        <v>46</v>
      </c>
      <c r="E61" s="4">
        <v>47</v>
      </c>
      <c r="F61" s="4">
        <v>60</v>
      </c>
      <c r="G61" s="4">
        <v>71</v>
      </c>
      <c r="H61" s="4">
        <v>77</v>
      </c>
      <c r="I61" s="4">
        <v>90</v>
      </c>
      <c r="J61" s="4">
        <v>53</v>
      </c>
      <c r="K61" s="4">
        <v>62</v>
      </c>
      <c r="L61" s="4">
        <v>88</v>
      </c>
      <c r="M61" s="4">
        <v>85</v>
      </c>
      <c r="N61" s="4">
        <v>96</v>
      </c>
      <c r="O61" s="4">
        <v>110</v>
      </c>
      <c r="P61" s="4">
        <v>95</v>
      </c>
      <c r="Q61" s="4">
        <v>41</v>
      </c>
      <c r="R61" s="4">
        <v>39</v>
      </c>
    </row>
    <row r="62" spans="1:18" x14ac:dyDescent="0.25">
      <c r="A62" s="2">
        <v>60</v>
      </c>
      <c r="B62" s="5" t="s">
        <v>79</v>
      </c>
      <c r="C62" s="2" t="s">
        <v>80</v>
      </c>
      <c r="D62" s="4">
        <v>1852</v>
      </c>
      <c r="E62" s="4">
        <v>1730</v>
      </c>
      <c r="F62" s="4">
        <v>1272</v>
      </c>
      <c r="G62" s="4">
        <v>2280.5</v>
      </c>
      <c r="H62" s="4">
        <v>2315.4</v>
      </c>
      <c r="I62" s="4">
        <v>2631.9</v>
      </c>
      <c r="J62" s="4">
        <v>2620.9</v>
      </c>
      <c r="K62" s="4">
        <v>3011</v>
      </c>
      <c r="L62" s="4">
        <v>2633</v>
      </c>
      <c r="M62" s="8">
        <v>2809.5</v>
      </c>
      <c r="N62" s="8">
        <v>3791.1</v>
      </c>
      <c r="O62" s="8">
        <v>3765.8</v>
      </c>
      <c r="P62" s="8">
        <v>4374.1000000000004</v>
      </c>
      <c r="Q62" s="8">
        <v>3060.1</v>
      </c>
      <c r="R62" s="4">
        <v>3524</v>
      </c>
    </row>
    <row r="63" spans="1:18" x14ac:dyDescent="0.25">
      <c r="A63" s="2">
        <v>61</v>
      </c>
      <c r="B63" s="5" t="s">
        <v>81</v>
      </c>
      <c r="C63" s="2" t="s">
        <v>80</v>
      </c>
      <c r="D63" s="4">
        <v>1162</v>
      </c>
      <c r="E63" s="4">
        <v>985</v>
      </c>
      <c r="F63" s="4">
        <v>637</v>
      </c>
      <c r="G63" s="4">
        <v>1270</v>
      </c>
      <c r="H63" s="4">
        <v>1480</v>
      </c>
      <c r="I63" s="4">
        <v>1685</v>
      </c>
      <c r="J63" s="4">
        <v>1530</v>
      </c>
      <c r="K63" s="4">
        <v>1647</v>
      </c>
      <c r="L63" s="4">
        <v>1700</v>
      </c>
      <c r="M63" s="4">
        <v>2325</v>
      </c>
      <c r="N63" s="4">
        <v>2847</v>
      </c>
      <c r="O63" s="4">
        <v>2625</v>
      </c>
      <c r="P63" s="4">
        <v>3026</v>
      </c>
      <c r="Q63" s="4">
        <v>1950</v>
      </c>
      <c r="R63" s="4">
        <v>3521.3</v>
      </c>
    </row>
    <row r="64" spans="1:18" x14ac:dyDescent="0.25">
      <c r="A64" s="2">
        <v>62</v>
      </c>
      <c r="B64" s="5" t="s">
        <v>82</v>
      </c>
      <c r="C64" s="2" t="s">
        <v>80</v>
      </c>
      <c r="D64" s="4">
        <v>17</v>
      </c>
      <c r="E64" s="4">
        <v>17</v>
      </c>
      <c r="F64" s="4">
        <v>17</v>
      </c>
      <c r="G64" s="4">
        <v>17.8</v>
      </c>
      <c r="H64" s="4">
        <v>14</v>
      </c>
      <c r="I64" s="4">
        <v>17.5</v>
      </c>
      <c r="J64" s="4">
        <v>17.899999999999999</v>
      </c>
      <c r="K64" s="4">
        <v>17</v>
      </c>
      <c r="L64" s="4">
        <v>17</v>
      </c>
      <c r="M64" s="4">
        <v>8.3800000000000008</v>
      </c>
      <c r="N64" s="4">
        <v>2.5</v>
      </c>
      <c r="O64" s="4">
        <v>2.8111999999999999</v>
      </c>
      <c r="P64" s="4">
        <v>6.4</v>
      </c>
      <c r="Q64" s="4">
        <v>2.4</v>
      </c>
      <c r="R64" s="4">
        <v>1.6</v>
      </c>
    </row>
    <row r="65" spans="1:18" ht="25.5" x14ac:dyDescent="0.25">
      <c r="A65" s="2">
        <v>63</v>
      </c>
      <c r="B65" s="5" t="s">
        <v>83</v>
      </c>
      <c r="C65" s="2" t="s">
        <v>80</v>
      </c>
      <c r="D65" s="4">
        <v>8</v>
      </c>
      <c r="E65" s="4">
        <v>8</v>
      </c>
      <c r="F65" s="4">
        <v>8</v>
      </c>
      <c r="G65" s="4">
        <v>8.6999999999999993</v>
      </c>
      <c r="H65" s="4">
        <v>8.4</v>
      </c>
      <c r="I65" s="4">
        <v>9.4</v>
      </c>
      <c r="J65" s="4">
        <v>8.01</v>
      </c>
      <c r="K65" s="4">
        <v>8</v>
      </c>
      <c r="L65" s="4">
        <v>6</v>
      </c>
      <c r="M65" s="4">
        <v>6.1</v>
      </c>
      <c r="N65" s="4">
        <v>1.61</v>
      </c>
      <c r="O65" s="4">
        <v>1.9568000000000001</v>
      </c>
      <c r="P65" s="4">
        <v>2.7</v>
      </c>
      <c r="Q65" s="4">
        <v>1.7</v>
      </c>
      <c r="R65" s="4">
        <v>1.05</v>
      </c>
    </row>
    <row r="66" spans="1:18" x14ac:dyDescent="0.25">
      <c r="A66" s="2">
        <v>64</v>
      </c>
      <c r="B66" s="5" t="s">
        <v>84</v>
      </c>
      <c r="C66" s="2" t="s">
        <v>85</v>
      </c>
      <c r="D66" s="4">
        <v>1410</v>
      </c>
      <c r="E66" s="4">
        <v>2013</v>
      </c>
      <c r="F66" s="4">
        <v>1305</v>
      </c>
      <c r="G66" s="4">
        <v>2772</v>
      </c>
      <c r="H66" s="4">
        <v>1537</v>
      </c>
      <c r="I66" s="4">
        <v>3247.5</v>
      </c>
      <c r="J66" s="4">
        <v>1076.5999999999999</v>
      </c>
      <c r="K66" s="4">
        <v>3772.19</v>
      </c>
      <c r="L66" s="4">
        <v>3341</v>
      </c>
      <c r="M66" s="4">
        <v>3805</v>
      </c>
      <c r="N66" s="8">
        <v>4659.8500000000004</v>
      </c>
      <c r="O66" s="8">
        <v>3907.3580000000002</v>
      </c>
      <c r="P66" s="8">
        <v>6992.56</v>
      </c>
      <c r="Q66" s="8">
        <v>4104.66</v>
      </c>
      <c r="R66" s="4">
        <v>2566</v>
      </c>
    </row>
    <row r="67" spans="1:18" x14ac:dyDescent="0.25">
      <c r="A67" s="2">
        <v>65</v>
      </c>
      <c r="B67" s="5" t="s">
        <v>81</v>
      </c>
      <c r="C67" s="2" t="s">
        <v>85</v>
      </c>
      <c r="D67" s="4">
        <v>1197</v>
      </c>
      <c r="E67" s="4">
        <v>1345</v>
      </c>
      <c r="F67" s="4">
        <v>563</v>
      </c>
      <c r="G67" s="4">
        <v>2140</v>
      </c>
      <c r="H67" s="4">
        <v>1100</v>
      </c>
      <c r="I67" s="4">
        <v>2666</v>
      </c>
      <c r="J67" s="4">
        <v>800</v>
      </c>
      <c r="K67" s="4">
        <v>3026</v>
      </c>
      <c r="L67" s="4">
        <v>2921</v>
      </c>
      <c r="M67" s="4">
        <v>3464</v>
      </c>
      <c r="N67" s="4">
        <v>3522</v>
      </c>
      <c r="O67" s="4">
        <v>3155</v>
      </c>
      <c r="P67" s="4">
        <v>5263</v>
      </c>
      <c r="Q67" s="4">
        <v>2904</v>
      </c>
      <c r="R67" s="4">
        <v>2563</v>
      </c>
    </row>
    <row r="68" spans="1:18" x14ac:dyDescent="0.25">
      <c r="A68" s="2">
        <v>66</v>
      </c>
      <c r="B68" s="5" t="s">
        <v>82</v>
      </c>
      <c r="C68" s="2" t="s">
        <v>85</v>
      </c>
      <c r="D68" s="4">
        <v>180</v>
      </c>
      <c r="E68" s="4">
        <v>190</v>
      </c>
      <c r="F68" s="4">
        <v>221</v>
      </c>
      <c r="G68" s="4">
        <v>180</v>
      </c>
      <c r="H68" s="4">
        <v>145</v>
      </c>
      <c r="I68" s="4">
        <v>68.8</v>
      </c>
      <c r="J68" s="4">
        <v>142</v>
      </c>
      <c r="K68" s="4">
        <v>162</v>
      </c>
      <c r="L68" s="4">
        <v>168</v>
      </c>
      <c r="M68" s="4">
        <v>20</v>
      </c>
      <c r="N68" s="4">
        <v>8.1999999999999993</v>
      </c>
      <c r="O68" s="4">
        <v>6.3</v>
      </c>
      <c r="P68" s="4">
        <v>11.2</v>
      </c>
      <c r="Q68" s="4">
        <v>8.5</v>
      </c>
      <c r="R68" s="4">
        <v>1.6</v>
      </c>
    </row>
    <row r="69" spans="1:18" ht="26.25" customHeight="1" x14ac:dyDescent="0.25">
      <c r="A69" s="2">
        <v>67</v>
      </c>
      <c r="B69" s="5" t="s">
        <v>83</v>
      </c>
      <c r="C69" s="2" t="s">
        <v>85</v>
      </c>
      <c r="D69" s="4">
        <v>95</v>
      </c>
      <c r="E69" s="4">
        <v>96</v>
      </c>
      <c r="F69" s="4">
        <v>96</v>
      </c>
      <c r="G69" s="4">
        <v>72</v>
      </c>
      <c r="H69" s="4">
        <v>76</v>
      </c>
      <c r="I69" s="4">
        <v>57.65</v>
      </c>
      <c r="J69" s="4">
        <v>73</v>
      </c>
      <c r="K69" s="4">
        <v>88.19</v>
      </c>
      <c r="L69" s="4">
        <v>51</v>
      </c>
      <c r="M69" s="4">
        <v>21</v>
      </c>
      <c r="N69" s="4">
        <v>10.65</v>
      </c>
      <c r="O69" s="4">
        <v>8.048</v>
      </c>
      <c r="P69" s="4">
        <v>10.4</v>
      </c>
      <c r="Q69" s="4">
        <v>9.1999999999999993</v>
      </c>
      <c r="R69" s="4">
        <v>1.05</v>
      </c>
    </row>
    <row r="70" spans="1:18" x14ac:dyDescent="0.25">
      <c r="A70" s="2">
        <v>68</v>
      </c>
      <c r="B70" s="5" t="s">
        <v>86</v>
      </c>
      <c r="C70" s="2" t="s">
        <v>85</v>
      </c>
      <c r="D70" s="4">
        <v>4500</v>
      </c>
      <c r="E70" s="4">
        <v>4500</v>
      </c>
      <c r="F70" s="4">
        <v>3613.9</v>
      </c>
      <c r="G70" s="4">
        <v>3520.5</v>
      </c>
      <c r="H70" s="4">
        <v>3500</v>
      </c>
      <c r="I70" s="4">
        <v>3840</v>
      </c>
      <c r="J70" s="4">
        <v>1000</v>
      </c>
      <c r="K70" s="4">
        <v>1361</v>
      </c>
      <c r="L70" s="4">
        <v>3735</v>
      </c>
      <c r="M70" s="4">
        <v>7080</v>
      </c>
      <c r="N70" s="4">
        <v>2794</v>
      </c>
      <c r="O70" s="4">
        <v>4797</v>
      </c>
      <c r="P70" s="4">
        <v>8374</v>
      </c>
      <c r="Q70" s="4">
        <v>8698</v>
      </c>
      <c r="R70" s="4">
        <v>7550</v>
      </c>
    </row>
    <row r="71" spans="1:18" ht="36" customHeight="1" x14ac:dyDescent="0.25">
      <c r="A71" s="2">
        <v>69</v>
      </c>
      <c r="B71" s="5" t="s">
        <v>87</v>
      </c>
      <c r="C71" s="2" t="s">
        <v>19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</row>
    <row r="72" spans="1:18" ht="51" customHeight="1" x14ac:dyDescent="0.25">
      <c r="A72" s="2">
        <v>70</v>
      </c>
      <c r="B72" s="5" t="s">
        <v>88</v>
      </c>
      <c r="C72" s="2" t="s">
        <v>19</v>
      </c>
      <c r="D72" s="4">
        <v>198</v>
      </c>
      <c r="E72" s="4">
        <v>172</v>
      </c>
      <c r="F72" s="4">
        <v>167</v>
      </c>
      <c r="G72" s="4">
        <v>174</v>
      </c>
      <c r="H72" s="4">
        <v>207</v>
      </c>
      <c r="I72" s="4">
        <v>288</v>
      </c>
      <c r="J72" s="4">
        <v>330</v>
      </c>
      <c r="K72" s="4">
        <v>348</v>
      </c>
      <c r="L72" s="4">
        <v>377</v>
      </c>
      <c r="M72" s="4">
        <v>378</v>
      </c>
      <c r="N72" s="4">
        <v>383</v>
      </c>
      <c r="O72" s="4">
        <v>372</v>
      </c>
      <c r="P72" s="4">
        <v>370</v>
      </c>
      <c r="Q72" s="4">
        <v>373</v>
      </c>
      <c r="R72" s="4">
        <v>387</v>
      </c>
    </row>
    <row r="73" spans="1:18" ht="39" customHeight="1" x14ac:dyDescent="0.25">
      <c r="A73" s="2">
        <v>71</v>
      </c>
      <c r="B73" s="5" t="s">
        <v>89</v>
      </c>
      <c r="C73" s="2" t="s">
        <v>19</v>
      </c>
      <c r="D73" s="4">
        <v>13</v>
      </c>
      <c r="E73" s="4">
        <v>13</v>
      </c>
      <c r="F73" s="4">
        <v>13</v>
      </c>
      <c r="G73" s="4">
        <v>13</v>
      </c>
      <c r="H73" s="4">
        <v>14</v>
      </c>
      <c r="I73" s="4">
        <v>18</v>
      </c>
      <c r="J73" s="4">
        <v>21</v>
      </c>
      <c r="K73" s="4">
        <v>22</v>
      </c>
      <c r="L73" s="4">
        <v>17</v>
      </c>
      <c r="M73" s="4">
        <v>23</v>
      </c>
      <c r="N73" s="4">
        <v>24</v>
      </c>
      <c r="O73" s="4">
        <v>25</v>
      </c>
      <c r="P73" s="4">
        <v>24</v>
      </c>
      <c r="Q73" s="4">
        <v>23</v>
      </c>
      <c r="R73" s="4">
        <v>18</v>
      </c>
    </row>
    <row r="74" spans="1:18" ht="32.25" customHeight="1" x14ac:dyDescent="0.25">
      <c r="A74" s="2">
        <v>72</v>
      </c>
      <c r="B74" s="5" t="s">
        <v>90</v>
      </c>
      <c r="C74" s="2" t="s">
        <v>19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</row>
    <row r="75" spans="1:18" x14ac:dyDescent="0.25">
      <c r="A75" s="2">
        <v>73</v>
      </c>
      <c r="B75" s="5" t="s">
        <v>91</v>
      </c>
      <c r="C75" s="2" t="s">
        <v>19</v>
      </c>
      <c r="D75" s="4">
        <v>2</v>
      </c>
      <c r="E75" s="4">
        <v>2</v>
      </c>
      <c r="F75" s="4">
        <v>3</v>
      </c>
      <c r="G75" s="4">
        <v>2</v>
      </c>
      <c r="H75" s="4">
        <v>2</v>
      </c>
      <c r="I75" s="4">
        <v>4</v>
      </c>
      <c r="J75" s="4">
        <v>4</v>
      </c>
      <c r="K75" s="4">
        <v>2</v>
      </c>
      <c r="L75" s="4">
        <v>3</v>
      </c>
      <c r="M75" s="4">
        <v>3</v>
      </c>
      <c r="N75" s="4">
        <v>3</v>
      </c>
      <c r="O75" s="4">
        <v>3</v>
      </c>
      <c r="P75" s="4">
        <v>4</v>
      </c>
      <c r="Q75" s="4">
        <v>2</v>
      </c>
      <c r="R75" s="4">
        <v>2</v>
      </c>
    </row>
    <row r="76" spans="1:18" ht="30" customHeight="1" x14ac:dyDescent="0.25">
      <c r="A76" s="2">
        <v>74</v>
      </c>
      <c r="B76" s="5" t="s">
        <v>92</v>
      </c>
      <c r="C76" s="2" t="s">
        <v>19</v>
      </c>
      <c r="D76" s="4">
        <v>11</v>
      </c>
      <c r="E76" s="4">
        <v>11</v>
      </c>
      <c r="F76" s="4">
        <v>10</v>
      </c>
      <c r="G76" s="4">
        <v>10</v>
      </c>
      <c r="H76" s="4">
        <v>10</v>
      </c>
      <c r="I76" s="4">
        <v>11</v>
      </c>
      <c r="J76" s="4">
        <v>12</v>
      </c>
      <c r="K76" s="4">
        <v>9</v>
      </c>
      <c r="L76" s="4">
        <v>8</v>
      </c>
      <c r="M76" s="4">
        <v>7</v>
      </c>
      <c r="N76" s="4">
        <v>5</v>
      </c>
      <c r="O76" s="4">
        <v>5</v>
      </c>
      <c r="P76" s="4">
        <v>10</v>
      </c>
      <c r="Q76" s="4">
        <v>7</v>
      </c>
      <c r="R76" s="4">
        <v>9</v>
      </c>
    </row>
    <row r="77" spans="1:18" ht="30" customHeight="1" x14ac:dyDescent="0.25">
      <c r="A77" s="2">
        <v>75</v>
      </c>
      <c r="B77" s="5" t="s">
        <v>93</v>
      </c>
      <c r="C77" s="2" t="s">
        <v>19</v>
      </c>
      <c r="D77" s="4">
        <v>0</v>
      </c>
      <c r="E77" s="4">
        <v>1</v>
      </c>
      <c r="F77" s="4">
        <v>1</v>
      </c>
      <c r="G77" s="4">
        <v>0</v>
      </c>
      <c r="H77" s="4">
        <v>1</v>
      </c>
      <c r="I77" s="4">
        <v>0</v>
      </c>
      <c r="J77" s="4">
        <v>0</v>
      </c>
      <c r="K77" s="4">
        <v>0</v>
      </c>
      <c r="L77" s="4">
        <v>0</v>
      </c>
      <c r="M77" s="4">
        <v>2</v>
      </c>
      <c r="N77" s="4">
        <v>3</v>
      </c>
      <c r="O77" s="4">
        <v>0</v>
      </c>
      <c r="P77" s="4">
        <v>2</v>
      </c>
      <c r="Q77" s="4">
        <v>0</v>
      </c>
      <c r="R77" s="4">
        <v>1</v>
      </c>
    </row>
    <row r="78" spans="1:18" ht="29.25" customHeight="1" x14ac:dyDescent="0.25">
      <c r="A78" s="2">
        <v>76</v>
      </c>
      <c r="B78" s="5" t="s">
        <v>94</v>
      </c>
      <c r="C78" s="2" t="s">
        <v>19</v>
      </c>
      <c r="D78" s="4">
        <v>8</v>
      </c>
      <c r="E78" s="4">
        <v>15</v>
      </c>
      <c r="F78" s="4">
        <v>21</v>
      </c>
      <c r="G78" s="4">
        <v>16</v>
      </c>
      <c r="H78" s="4">
        <v>22</v>
      </c>
      <c r="I78" s="4">
        <v>14</v>
      </c>
      <c r="J78" s="4">
        <v>19</v>
      </c>
      <c r="K78" s="4">
        <v>27</v>
      </c>
      <c r="L78" s="4">
        <v>28</v>
      </c>
      <c r="M78" s="4">
        <v>36</v>
      </c>
      <c r="N78" s="4">
        <v>33</v>
      </c>
      <c r="O78" s="4">
        <v>35</v>
      </c>
      <c r="P78" s="4">
        <v>19</v>
      </c>
      <c r="Q78" s="4">
        <v>14</v>
      </c>
      <c r="R78" s="4">
        <v>6</v>
      </c>
    </row>
  </sheetData>
  <mergeCells count="4">
    <mergeCell ref="A1:M1"/>
    <mergeCell ref="D3:R3"/>
    <mergeCell ref="D4:R4"/>
    <mergeCell ref="D5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2026-03-18T02:37:37Z</dcterms:created>
  <dcterms:modified xsi:type="dcterms:W3CDTF">2026-03-18T07:08:50Z</dcterms:modified>
</cp:coreProperties>
</file>